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2190"/>
  </bookViews>
  <sheets>
    <sheet name="计划表确定版" sheetId="13" r:id="rId1"/>
  </sheets>
  <definedNames>
    <definedName name="_xlnm._FilterDatabase" localSheetId="0" hidden="1">计划表确定版!$A$6:$P$43</definedName>
    <definedName name="_xlnm.Print_Area" localSheetId="0">计划表确定版!$A$1:$P$43</definedName>
  </definedNames>
  <calcPr calcId="144525"/>
</workbook>
</file>

<file path=xl/sharedStrings.xml><?xml version="1.0" encoding="utf-8"?>
<sst xmlns="http://schemas.openxmlformats.org/spreadsheetml/2006/main" count="175">
  <si>
    <t>附件2</t>
  </si>
  <si>
    <t>2024年度梁子湖区财政衔接推进乡村振兴补助资金项目计划表（镇级）</t>
  </si>
  <si>
    <r>
      <rPr>
        <b/>
        <sz val="36"/>
        <rFont val="新宋体"/>
        <charset val="134"/>
      </rPr>
      <t xml:space="preserve">                                              </t>
    </r>
    <r>
      <rPr>
        <b/>
        <sz val="48"/>
        <rFont val="新宋体"/>
        <charset val="134"/>
      </rPr>
      <t>单位：万元</t>
    </r>
  </si>
  <si>
    <t>序号</t>
  </si>
  <si>
    <t>镇（园区）</t>
  </si>
  <si>
    <t>项目类型</t>
  </si>
  <si>
    <t>项目子类型</t>
  </si>
  <si>
    <t>项目建设地点</t>
  </si>
  <si>
    <t>项目预算总投资</t>
  </si>
  <si>
    <t>资金来源（计划）</t>
  </si>
  <si>
    <t>是否脱贫村提升工程</t>
  </si>
  <si>
    <t>是否资产收益</t>
  </si>
  <si>
    <t>是否“共同缔造”项目</t>
  </si>
  <si>
    <t>群众参与和利益联结机制</t>
  </si>
  <si>
    <t>年度总体目标</t>
  </si>
  <si>
    <t>项目受益人口总数</t>
  </si>
  <si>
    <t>其中直接受益人口数</t>
  </si>
  <si>
    <t>备注</t>
  </si>
  <si>
    <t>财政衔接资金</t>
  </si>
  <si>
    <t>其他资金</t>
  </si>
  <si>
    <t>东沟镇</t>
  </si>
  <si>
    <t>产业
发展</t>
  </si>
  <si>
    <t>梁湖裕景中药材基地康养中心</t>
  </si>
  <si>
    <t>龙塘村</t>
  </si>
  <si>
    <t>否</t>
  </si>
  <si>
    <t>是</t>
  </si>
  <si>
    <t>土地流转、就业务工</t>
  </si>
  <si>
    <t>1、龙塘康养中心占地面积600平方米，建设二层钢构板房10间，建筑面积420平方米；
2、打造精养鱼塘60亩；
3、建设垂钓台24个，看护活动板房2间；
4、建设康养走道400米。
5、为村集体带来3万元收入。</t>
  </si>
  <si>
    <t>保底租金收入（3万）+占股分红20%</t>
  </si>
  <si>
    <t>东沟镇生态农业大棚基地</t>
  </si>
  <si>
    <t>伯岩村</t>
  </si>
  <si>
    <t>带动村民20人务工</t>
  </si>
  <si>
    <t>1、土地平整121亩；
2、建设排水沟5000米；
3、水利灌溉设施；
4、20亩温室大棚，其中有8亩草莓大棚、8亩葡萄大棚、4亩蔬菜大棚；
5、为村集体带来6万元收入。</t>
  </si>
  <si>
    <t>保底租金收入（6万）+占股分红20%</t>
  </si>
  <si>
    <t>茅圻村</t>
  </si>
  <si>
    <t>1、新建大棚机耕路1800平方米；
2、建设排水沟900米；
3、新建大棚5400平方米；
4、为村集体带来6万元收入。</t>
  </si>
  <si>
    <t>东沟村市场“三产”租赁中心</t>
  </si>
  <si>
    <t>东沟村</t>
  </si>
  <si>
    <t>带动村民26人务工</t>
  </si>
  <si>
    <t>占地面积750平方米，主体建筑两层，为纯框架结构，建筑面积1300平方米，共有28间门面。另设1000平方米停车场，共有30个车位。为村集体带来6万元收入。</t>
  </si>
  <si>
    <t>销售展位出租6万元。</t>
  </si>
  <si>
    <t>刘河村果蔬种植示范基地</t>
  </si>
  <si>
    <t>刘河村</t>
  </si>
  <si>
    <t>村集体基地吸纳了广大群众参与，引导年轻人加入乡村振兴的浪潮中，解决农村土地抛荒问题，提升土地的利用率，带动脱贫户、监测户15人就业，引导农村青年再创业，同时作为特色农业科普基地传授农业技能，提高青少年对农业、农村认知、培养青年一代树立现代化农业强国意识。</t>
  </si>
  <si>
    <t>1.建设3000平方米双高层全钢架智能大棚；
2.建设全智能水肥一体化；雾药、降温一体化、物联网一体、溯源一体化、远程控制系统一套；
3.上层葡萄、下层羊肚菌双循环生态种植物架2000套；
4.节约土地、增加村集体经济收入18万元；
5.该种植模式的形成，提高亩经济效益2万元；
6.葡萄枝叶、植物腐料，用于生产羊肚菌，用完的羊肚菌基质，制作葡萄有机肥，生态综合利用，有利于保护土壤及环境自然生态系统，促进梁子湖区生态农业可持续发展。</t>
  </si>
  <si>
    <t>保底租金收入（10万）+占股分红20%</t>
  </si>
  <si>
    <t>梁子镇</t>
  </si>
  <si>
    <t>产业发展</t>
  </si>
  <si>
    <t>沙湾村铜铁海景区配套设施建设及水草种植项目</t>
  </si>
  <si>
    <t>沙湾村铜铁海</t>
  </si>
  <si>
    <t>就业务工、土地流转</t>
  </si>
  <si>
    <t>增加村集体收入，带动脱贫户监测户务工</t>
  </si>
  <si>
    <t>铜铁海景区配套设施建设及水草种植</t>
  </si>
  <si>
    <t>毛塘村中药材加工车间</t>
  </si>
  <si>
    <t>毛塘村委会</t>
  </si>
  <si>
    <t>土地流转15亩，可带动10人务工（其中脱贫户5人），预计从2025年开始增加村集体年收入30万元</t>
  </si>
  <si>
    <t>预计占地15亩，新建中药材加工车间</t>
  </si>
  <si>
    <t>沼山镇</t>
  </si>
  <si>
    <t>产业项目</t>
  </si>
  <si>
    <t>花卉产业园</t>
  </si>
  <si>
    <t>泛美花卉产业园</t>
  </si>
  <si>
    <t>在杨井村实施泛美花卉智能大棚项目，完善花卉大棚智能化，提升杨井村农副产品集中加工销售中心，补齐因天气导致一些花卉品种不能种植的短板，杨井村、朱山东村两村带动脱贫户，监测户44人就近就业。</t>
  </si>
  <si>
    <t>完善花卉大棚智能化，完善农副产品加工销售一条龙服务，解决农民农副产品销售难问题，新建智能化花卉大棚3.2亩，抽水机井2台，农耕路800米及灌溉设施1000米，补齐因天气导致一些花卉品种不能种植的短板，带动脱贫户，监测户44人就近就业，人均增收3000元，每年预增加2个村每村集体经济5万元、群众收入10万元。</t>
  </si>
  <si>
    <t>花卉重点申报项目</t>
  </si>
  <si>
    <t>王铺村（菊花基地水肥一体化建设）</t>
  </si>
  <si>
    <t>新增10亩大棚种植观赏菊；完善菊花基地配套设施排水沟、机耕路、三口水塘等。有力推进菊花、苗木、黄姜新品种繁育，流转土地600亩，带动脱贫户、监测户65人就业。</t>
  </si>
  <si>
    <t>菊花基地配套设施完善好以后，流转的600亩土地，可促进农作物增产，带动脱贫户、监测户65人就业增加收入，人均增收3800元，每年预增加村集体经济6万元、群众收入10万元。</t>
  </si>
  <si>
    <t>省级贫困村（中央财政衔接资金）</t>
  </si>
  <si>
    <t>丛林村玫瑰花基地</t>
  </si>
  <si>
    <t>玫瑰花基地是丛林村、楠竹村、牛山村三村联合出支共建，在丛林村新建设钢架结构连体大棚与乐华花卉合作。</t>
  </si>
  <si>
    <t>土地流转25亩，带动就业务工12人，人均增收8000元，每年预增加3个村每村集体经济6万元、群众收入10万元。</t>
  </si>
  <si>
    <t>中央财政衔接资金</t>
  </si>
  <si>
    <t>沼山镇幸福园蔬菜种植基地</t>
  </si>
  <si>
    <t>幸福园蔬菜种植基地</t>
  </si>
  <si>
    <t>以桐油村、少峰村为中心建设蔬菜大棚，建设20亩连体大棚种植精品蔬菜，提供就业机会，增加村集体经济，带动周边脱贫户、监测户、一般农户40人就近就业。</t>
  </si>
  <si>
    <t>建设20亩连体大棚种植精品蔬菜，提供就业机会，增加村集体经济，带动周边脱贫户、监测户、一般农户20人就近就业，人均增收3000元，每年预增加4个村每村集体经济3万元、群众收入6万元。</t>
  </si>
  <si>
    <t>蔬菜重点申报项目</t>
  </si>
  <si>
    <t>沼山绿色生态林果片区</t>
  </si>
  <si>
    <t>东井村绿色生态林果片区</t>
  </si>
  <si>
    <t>畈雄村、新桥村、洪内村、东井村、夏咀村、沼山村六村联合，在东井村建设连体大棚20亩，出租给湖北农桑印象农业发展有限公司，种植果蔬（柑橘、草莓、圣女果和蔬菜）</t>
  </si>
  <si>
    <t>新建20亩连体大棚种植果蔬（柑橘、草莓、圣女果和蔬菜），带动周边就业12人，人均增收5000元，每年预增加6个村每村集体经济3万元、群众收入6万元。</t>
  </si>
  <si>
    <t>绿色生态林果片区重点申报项目</t>
  </si>
  <si>
    <t>沼山居委会农副产品加工基地</t>
  </si>
  <si>
    <t>居委会、永塘村支持“梁湖良品”农产品加工设施建设</t>
  </si>
  <si>
    <t>带动群众10人就业，人均增收10000元
每年预增加2个村每村集体经济3万元、群众收入10万元。</t>
  </si>
  <si>
    <t>基础设施</t>
  </si>
  <si>
    <t>建设乡村建设行动</t>
  </si>
  <si>
    <t>夏咀村（抗旱沟渠全线改造）</t>
  </si>
  <si>
    <t>2000余米抗旱沟渠改造后，能有效灌溉全村2个产业基地和400多户农户共计1300余亩耕地，促进农业增效、农民增收。</t>
  </si>
  <si>
    <t>将全长2000余米沟渠进行改造。沟渠改造采用直径1.2米的水泥管，间隔20米建一个检查孔，以便清除里面的杂物，提高灌溉能力，满足全村2个产业基地和400多户农户共计1300余亩耕地的灌溉需求，切实解决农田灌溉难题，促进农业增效、农民增收。每年预增加村集体经济3万元。</t>
  </si>
  <si>
    <t>太和镇</t>
  </si>
  <si>
    <t>太和镇非遗工坊及萤火虫研学培育基地建设项目</t>
  </si>
  <si>
    <t>吴伯浩村</t>
  </si>
  <si>
    <t>流转村民闲置土地1500亩，带动就业务工人数50人</t>
  </si>
  <si>
    <t>1、新建20亩钢架大棚、
2、新建项目区道路2000米
3、拓宽项目区道路2500米
4、维修改造项目区水利设施2600米、新建抗旱水井5口、维修改造清淤水塘5口，项目建成后，预计带动就业务工人数50人，年人均增收8000元，增加村集体经济收益20万元。</t>
  </si>
  <si>
    <t>太和镇环湖特色水产、绿色水草及精品果蔬种植项目</t>
  </si>
  <si>
    <t>农科村</t>
  </si>
  <si>
    <t>流转土地流转105亩、带动群众就业务工人数35人</t>
  </si>
  <si>
    <t>1、产业基地流转土地105亩，受益人口1010人，2、建设水果蔬菜大棚26栋，3、建设水肥一体滴灌系统，4、建设水泵房控制室60平方米，5、建设数字农业。新建产业路800米，沟渠建设1600米，提高农业生产抗旱、排涝、基地有效灌溉等。
2、预计可带动就业务工人数35人，年人均增收9300元，带动就近务工人员增收，预计村集体经济收益6万元。</t>
  </si>
  <si>
    <t>金坜村桥头湾、高咀湾</t>
  </si>
  <si>
    <t>带动就业务工25人、带动生产等方式带动群众收益增收</t>
  </si>
  <si>
    <t>1、连体钢构大棚45亩及配套沟渠路180米，抗旱深井4个。
2、预计可带动就业务工人数25人，年人均增收1000元，带动就近务工人员增收，预计村集体经济收益8万元。</t>
  </si>
  <si>
    <t>新建村南洼</t>
  </si>
  <si>
    <t>流转水面面积流100亩，带动就业务工12人，通过流转面积及务工带动村民增收。</t>
  </si>
  <si>
    <t>1、流转1-7组老港面积100亩，对部分老港护坡进行生态修复，发展绿色环保水草种植业，并套养特色名贵鱼类
2、大棚基地安装智能水肥一体化设备，保鲜冻库1间
预计带动就业务工人数12人，年人均增收6000元，预计村集体经济收益增加10万元。</t>
  </si>
  <si>
    <t>太和镇幕阜山脉乡村振兴精品果蔬、中药产业发展项目</t>
  </si>
  <si>
    <t>马龙村上海何湾</t>
  </si>
  <si>
    <t>带动就业务工人数10人.</t>
  </si>
  <si>
    <t>马龙村“柿”外桃源基地扩大规模，土地流转及平整50亩，基地周围围网1000米、护坡300米、安装喷灌设施800米灌溉基地果树，预计增加村集体经济年收益10万元，可带动脱贫户、监测户就业务工10户10人，人均增收8000元。</t>
  </si>
  <si>
    <t>邱山村</t>
  </si>
  <si>
    <t>“六闲”资产再利用，带动村民就业25人，其中脱贫人口16人。</t>
  </si>
  <si>
    <t>1、新建轻钢结构厂房1000m2
2、产学研及今储藏500m2
3、产品展示及销售，直播间等面积500m2
4、配套附属设施
5、系列加工设备
预计能带动就近就地务工人数25人、人年均增收7500余元、村集体经济收益30万元。</t>
  </si>
  <si>
    <t>新屋村</t>
  </si>
  <si>
    <t>土地流转120亩，带动就业务工46人，人均增收就业收入0.75万元。</t>
  </si>
  <si>
    <t>1、土地流转120亩；
2、上下高湾合作社路线至线扒丘湾合作社碎石路2980米，宽1.5米；
3、上下高合作社至兰花基地抗旱蓄水池3个，用于天气干旱时上下高基地及周边良田的灌溉；
4、上下高合作社及兰花种植大棚建设10个，每个大棚10米，宽60米的大棚建设。预计能带动就近就地务工人数46人、人年均增收7500余元，村集体经济收益3万元。</t>
  </si>
  <si>
    <t>狮子口村
毛家庄（启峰农业有限公司）</t>
  </si>
  <si>
    <t>流转土地57亩，带动10人务工就业，改善基地生产条件</t>
  </si>
  <si>
    <t>对桑葚进行深加工，建立2个生产车间，利用桑葚果和桑葚茶加工桑葚酒、桑葚茶，加固排水沟1000米，新建2个大型联体大棚，面积10000平方米。预计能带动就近就地务工人数10人、人年均增收7800余元、村集体经济收益12万元。</t>
  </si>
  <si>
    <t>朝英村朝英湾</t>
  </si>
  <si>
    <t>土地流转40亩，带动就业务工人数21人</t>
  </si>
  <si>
    <t>新建精品果蔬基地40亩，其中挖沟渠40亩，平整土地40亩，喷灌40亩，塘堰一口，周围围网920米，护坡410米。预计可带动就业务工人数21人，人均增收5000元；村集体经济收益4万元。</t>
  </si>
  <si>
    <t>涂家垴镇</t>
  </si>
  <si>
    <t>张远村蔬菜种业样板基地</t>
  </si>
  <si>
    <t>张远村</t>
  </si>
  <si>
    <t>1.土地流转：预计流转70户土地550亩，增加土地流转金收入14万元。
2.带动就业：预计吸纳30户45人就业，增加务工收入共计12万元。</t>
  </si>
  <si>
    <t>1.发展计划：张远村联合南京理想农业科技有限公司发展蔬菜种子种植产业。以蔬菜种子产业作为今后一段时间村集体经济发展的主导产业，建设并完善相关配套设施，提升农业现代化水平。项目的可持续发展一定程度上可优化生态环境，刺激部分有创业意愿的群众返乡发展蔬菜种子生产产业，推进人才振兴，推动人居环境进一步优化，有效带动乡村旅游和农村综合实力的提升。
2.建设内容：流转550亩农户土地进行翻耕、起沟、播种发展小白菜种业，建设试验田栏网2000米、改建田埂1000米、观光作业步道500米、滴灌30亩、育苗大棚10亩。
3.运营模式：与南京理想农业科技有限公司合作发展蔬菜种子种植产业。由南京理想农业公司提供种子、技术，张远村负责耕种。种子成熟后由南京理想农业公司全部收购。
4.投产时间：项目预计2024年4月投入生产。
5.预计效益：预计年增加村集体经济收入15万元。</t>
  </si>
  <si>
    <t>官塘果郡产业园</t>
  </si>
  <si>
    <t>官塘村</t>
  </si>
  <si>
    <t>1.土地流转：流转土地240亩，增加出租土地农户带来每亩150元租金收益，每年增加土地流转金收入共计3.6万元。
2.带动就业：预计带动务工就业55人（其中脱贫户26户），增加务工收入27.5万元（人均每年增收5000元）。</t>
  </si>
  <si>
    <t>1.发展计划：官塘村引进莓果公社协助发展蓝莓种植，引进有资质公司巩固樱桃、黄桃等既有品种和发展农旅市场需求品种，同时结合我镇对接江夏舒安旅游公路地理优势，联合周边未来家园、枫香云堡、蓝莓基地等旅游品牌，围绕该旅游公路打造官塘果郡品牌，刺激部分有创业意愿的群众返乡发展，可有效带动乡村旅游和农村综合实力提升。
2.建设内容：官塘村产业基地于2024年5月开始建设，其中包括土地整理、灌溉设施（180亩）、沟渠（2500米）、道路（2000米）、冻库生产车间（500立方）、办公区及展示区（400平方）、大棚（30个、材料为热镀锌、立柱60×80、厚度2.5毫米、拱管为32圆管1.5毫米厚、水平粱40×60厚度2毫米）及休闲等基础设施设备。
3.使用年限：灌溉设施、冻库、大棚等设施设计年限15年。
4.运营模式：官塘村配套建设蓝莓产业设施给莓果公社使用，后期以官塘果郡规划为蓝图，引进农文旅公司发展观光采摘休闲等一体的农文旅产业园区。
5.投产时间：项目预计2024年12月正式投入经营。
6.预计效益：莓果公社每年付村集体保底收入20万元，其它品种果树初期预计年收益3万元。</t>
  </si>
  <si>
    <t>半岛计划人才培训中心</t>
  </si>
  <si>
    <t>涂镇村</t>
  </si>
  <si>
    <t>1.土地流转：预计流转土地10亩，增加土地流转金0.3万元/年。
2.带动就业：预计可吸纳5-8人就业，增加劳务收入约20万元/年。
3.其他模式：对镇村农文旅产业人才进行培训，提高镇村公共文化服务水平。计划培养农文旅融合人才300人/年。</t>
  </si>
  <si>
    <t>1.发展计划：涂镇村引进半岛计划项目并建设农文旅人才培训中心，以文化旅游产业为突破口，培养农村农文旅人才，提升农业文化旅游现代化水平和推进人才振兴，有效提高乡村文化旅游的综合实力。
2.建设内容：于2024年流转土地10亩，建设涵盖多功能会议室、培训教室、学员宿舍、学员餐厅等一体的培训中心4000平方米。
3.使用年限：培训中心采用钢结构搭建，设计使用年眼为20年。
4.运营模式：采用村集体与公司合作发展模式，村委会每年保底收益7万元，同时根据投入折算股份，根据经营实现利润分红。
5.启用时间：项目预计2024年12月投入使用。               6.预计效益：预计年增加村集体经济收入10万元。</t>
  </si>
  <si>
    <t>太平村罗氏沼虾养殖</t>
  </si>
  <si>
    <t>太平村</t>
  </si>
  <si>
    <t>1.土地流转：项目预计流转土地10亩，今年期流转3户6人土地4亩，增收土地流转金收入共计2400元。
2.带动就业：预计吸纳11户15人就业，增加务工收入共计7.2万元。
3.其他模式：项目远期计划采取“村+公司+农户”的模式，带动农户发展罗氏沼虾产业，由公司包种苗、回收，预计增加罗氏沼虾产业盈利40万元。</t>
  </si>
  <si>
    <t>1.发展计划：太平村引进湖北渔之浓农业科技有限公司罗氏沼虾产业，作为今后一段时间村集体经济发展的主导产业，项目的可持续发展一定程度上可刺激部分有创业意愿的群众返乡发展罗氏沼虾产业，改善产业布局，提升农业现代化水平和推进人才振兴，推动人居环境进一步优化，有效带动乡村旅游和农村综合实力提升。
2.建设内容：太平村计划于2024年5月在老鼠咀湾村基地旁建长50米、宽6米大棚2个和二十个直径3米养殖铁围桶及300米进、排水管等设施；后期将结合实际，以现代农业和农文旅融合发展为目标进行提标提档。
3.使用年限：两个钢结构大棚、二十个养殖铁围桶及300米进、排水管等设施，使用年限可达十二年。
4.运营模式：由湖北渔之浓农业科技有限公司包种苗、包技术、包回收，太平村遴选农技骨干参与养殖管理，吸纳周边群众发展罗氏沼虾养殖。
5.投产时间：项目预计2024年7月投入生产。
6.预计收益：预计年增收村集体经济收入10万元。</t>
  </si>
  <si>
    <t>庙塘村大棚蘑菇基地</t>
  </si>
  <si>
    <t>庙塘村</t>
  </si>
  <si>
    <t>1.土地流转：预计流转3户6人土地4亩，增加土地流转金收入共计800元。
2.带动就业：预计吸纳15户30人就业，增加务工收入10万元。</t>
  </si>
  <si>
    <t>1.发展计划：庙塘村引进菌丰食用菌种植专业合作社，以生产平菇、木耳等菌类为主，项目将作为庙塘村长期坚持发展的项目，可刺激部分群众返乡发展种植产业，提升农业现代化水平，推动人才振兴。
2.建设内容：计划在2024年7月前建成热镀锌钢管的大棚8个，约3000平方。
3.使用年限：大棚建成后可用20年。
4.运营模式：庙塘村完成大棚扩建后，租赁给菌丰食用菌种植专业合作社经营，合作社每年上交村集体保底收入5万元。
5.投产时间：项目计划2024年8月投入生产。
6.预计效益：预计每年增加村集体经济收入5万元。</t>
  </si>
  <si>
    <t>王营村蘑菇基地</t>
  </si>
  <si>
    <t>王营村梓沐家庭农场</t>
  </si>
  <si>
    <t>1.土地流转:预计流转6户18人土地32亩，增加土地流转金收入共计1.8万元。
2.带动就业:预计吸纳10户26人就业，增加务工收入共计30万元。
3.其他模式:采取“村+家庭农场”的模式，包种苗、回收，带动农户发展规模化种养殖产业，预计增加种养殖产业盈利80万元。</t>
  </si>
  <si>
    <t>1.发展计划:王营村引进随州草店镇香菇种植公司发展香菇产业，后期结合实际情况扩产，带动更多农户发展香菇产业。项目的可持续发展一定程度上可刺激部分有创业意愿的群众返乡发展蘑菇产业，提升农业现代化水平和推进人才振兴，推动人居环境进一步优化，有效带动乡村族游和农村综合实力提升。
2.建设内容: 王营村于2024年10月前在王营村梓沐家庭农场建设4200平方热镀锌方钢7个大棚。
3.使用年限:4200平方热镀锌方钢7个大棚等设施使用年限可达10年。
4.运营模式:与香菇种植公司合作发展种植产业100亩，王营村每年收入保底收益3.2万元，同时根据投入折价占股30%或根据经营状况分配净利润工2万元分红。
5.投产时间:项目预计2024年10月投入生产。
6.预计效益:预计年增加村集体经济收入5万元。</t>
  </si>
  <si>
    <t>秀农采摘园</t>
  </si>
  <si>
    <t>万秀村</t>
  </si>
  <si>
    <t>1.土地流转：预计流转土地220亩，增加63户153人土地流转金收入共计5.2万元。
2.带动就业：预计吸纳36户57人就业，增加务工收入共计17万元。
3.其它模式：果蔬园采取“村+公司+农户”的模式，由公司包种苗、回收，带动农户发展果蔬产业，预计增加果蔬产业盈利30万元。</t>
  </si>
  <si>
    <t>1.发展计划：万秀村引进鄂州市梁子湖区维晨信种养殖家庭农场公司发展果蔬产业，以果蔬产业为突破口，作为今后一段时间村集体经济发展的主导产业。项目的可持续发展一定程度上可优化生态环境，刺激部分有创业意愿的群众返乡发展果蔬产业，提升农业现代化水平和推进人才振兴，推动人居环境进一步优化，有效带动乡村旅游和农村综合实力提升。
2.建设内容：万秀村于2024年11月前建设钢架大棚17个30亩。30亩滴灌870米。
3.使用年限：钢架大棚17个25亩可使用年限达15年。
4.运营模式：由万秀村完善果蔬园建设220亩，建成后流转给鄂州市梁子湖区维晨信种养殖家庭农场公司发展果蔬产业，万秀村每年保底收益8万元，同时根据经营状况分配净利润10%分红。
5.投产时间：项目预计2024年4月投入生产。
6.预计效益：预计年增加村集体经济收入10万元。</t>
  </si>
  <si>
    <t>上鲁村果蔬基地</t>
  </si>
  <si>
    <t>上鲁村</t>
  </si>
  <si>
    <t>1.土地流转：流转23户村民土地10亩，每亩流转收益300元。
2.带动就业：带动脱贫户26人就业，一般户24人就业务工，人均增加收入3000元。</t>
  </si>
  <si>
    <t>1.发展计划：依托牛涂线交通优势，发展果蔬种植、采摘、观光等一体的现代果蔬大棚基地，带动村内群众发展大棚农业，进一步盘活土地要素，减少耕地增量流出，丰富村内产业结构。
2.建设内容：预计2024年4月底前建设种植大棚6个，铺设水肥滴灌系统一套，采摘路硬化1千米。
3.使用年限：滴灌、大棚等设施建成后，预计可高效使用10年。
4.运营模式：前期由上鲁村完成大棚等设施建设，及时投入使用，种植甜瓜等时令果蔬；后期结合全域旅游和全镇产业布局，引进专业公司运营，村集体每年收取固定分红。
5.投产时间：项目预计2024年4月底投入生产。
6.预计收益：项目投产后，预计村集体年收益3万元，后期流转给市场主体经营，村集体计划固定分红约4万元以上。</t>
  </si>
  <si>
    <t>梧桐湖园区</t>
  </si>
  <si>
    <t>磨刀矶外塝塘绿色稻虾混养产业基地一期建设项目</t>
  </si>
  <si>
    <t>磨刀矶村</t>
  </si>
  <si>
    <t>磨刀矶村全体村民及108户脱贫户收益</t>
  </si>
  <si>
    <t>土地流转400亩，机耕路建设、围栏建设、沟渠建设。流转土地400亩，带动脱贫户30户及20户一般农户家庭务工，每年增加村级经济收入20万元。</t>
  </si>
  <si>
    <t>磨刀矶退耕还湿水草种植产业基地建设项目</t>
  </si>
  <si>
    <t>磨刀矶村全体村民（含108户脱贫户、监测对象）收益</t>
  </si>
  <si>
    <t>对1200亩基地进行规划与建设，引入先进的水草种植技术，通过各种渠道，将水草产品推向市场，提高经济效益和社会效益。完成基地规划与建设，引入先进的水草种植技术，带动脱贫户10人务工增收，每年增加村集体经济收入13万元。</t>
  </si>
  <si>
    <t>六十村农文旅设施建设项目</t>
  </si>
  <si>
    <t>六十村</t>
  </si>
  <si>
    <t>六十村全体村民（含38户脱贫户、监测对象）收益</t>
  </si>
  <si>
    <t>1、钓鱼基地区域鱼池护岸基础设施硬化、2、鱼塘看护棚设施更新  3、钻井（200米深井用于生活用水）；4、鱼池周边毛渣路等基础设施建设与升级项目。完成基地规划与基础设施建设，打造集旅游、垂钓、餐饮集一体项目，3人务工增收，每年增加村集体经济收入2万元。</t>
  </si>
  <si>
    <t>购置鲊洲社区住房资产项目</t>
  </si>
  <si>
    <t>鲊洲村</t>
  </si>
  <si>
    <t>优先安置有劳动能力的脱贫户就业，参与到15套房产日常维户工作中；收取租金，每年增加村级集体经济收入20万元</t>
  </si>
  <si>
    <t>购置鲊洲社区靠华厦学院邻近15套房产，增加村级固定资产投资。通过出租，收取租金，提升村集体经济收入。每年增加村集体经济收入20万元。</t>
  </si>
  <si>
    <t>月山村农文旅产业基地设施建设项目</t>
  </si>
  <si>
    <t>月山村</t>
  </si>
  <si>
    <t>月山村全体村民（含65户脱贫户、监测对象）收益</t>
  </si>
  <si>
    <t>1.近200亩种养殖面积的整体水渠、看护棚、道路等基础设施建设；2.亲子乐园基础设施建设；  3.连接自来水主管道用于提供生产生活用水；4.周边毛渣路等基础设施建设与升级项目。完成近200亩种养殖面积的整体规划及基础设施建设，打造集旅游、垂钓、餐饮集一体项目，15人务工增收，每年增加村集体经济收入10万元。</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</si>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</sst>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_ "/>
  </numFmts>
  <fonts count="45">
    <font>
      <sz val="11"/>
      <color theme="1"/>
      <name val="宋体"/>
      <charset val="134"/>
      <scheme val="minor"/>
    </font>
    <font>
      <sz val="11"/>
      <color theme="1"/>
      <name val="新宋体"/>
      <charset val="134"/>
    </font>
    <font>
      <b/>
      <sz val="11"/>
      <color theme="1"/>
      <name val="新宋体"/>
      <charset val="134"/>
    </font>
    <font>
      <b/>
      <sz val="36"/>
      <color theme="1"/>
      <name val="新宋体"/>
      <charset val="134"/>
    </font>
    <font>
      <b/>
      <sz val="28"/>
      <color theme="1"/>
      <name val="新宋体"/>
      <charset val="134"/>
    </font>
    <font>
      <sz val="28"/>
      <color theme="1"/>
      <name val="新宋体"/>
      <charset val="134"/>
    </font>
    <font>
      <b/>
      <sz val="28"/>
      <name val="新宋体"/>
      <charset val="134"/>
    </font>
    <font>
      <sz val="48"/>
      <color theme="1"/>
      <name val="新宋体"/>
      <charset val="134"/>
    </font>
    <font>
      <sz val="11"/>
      <name val="新宋体"/>
      <charset val="134"/>
    </font>
    <font>
      <sz val="12"/>
      <color theme="1"/>
      <name val="新宋体"/>
      <charset val="134"/>
    </font>
    <font>
      <b/>
      <sz val="64"/>
      <color theme="1"/>
      <name val="黑体"/>
      <charset val="134"/>
    </font>
    <font>
      <b/>
      <sz val="64"/>
      <color theme="1"/>
      <name val="新宋体"/>
      <charset val="134"/>
    </font>
    <font>
      <b/>
      <sz val="110"/>
      <color rgb="FF000000"/>
      <name val="新宋体"/>
      <charset val="134"/>
    </font>
    <font>
      <b/>
      <sz val="110"/>
      <name val="新宋体"/>
      <charset val="134"/>
    </font>
    <font>
      <b/>
      <sz val="36"/>
      <color rgb="FF000000"/>
      <name val="新宋体"/>
      <charset val="134"/>
    </font>
    <font>
      <b/>
      <sz val="32"/>
      <color rgb="FF000000"/>
      <name val="新宋体"/>
      <charset val="134"/>
    </font>
    <font>
      <b/>
      <sz val="32"/>
      <name val="新宋体"/>
      <charset val="134"/>
    </font>
    <font>
      <sz val="32"/>
      <color theme="1"/>
      <name val="新宋体"/>
      <charset val="134"/>
    </font>
    <font>
      <sz val="32"/>
      <color rgb="FF000000"/>
      <name val="新宋体"/>
      <charset val="134"/>
    </font>
    <font>
      <sz val="32"/>
      <name val="新宋体"/>
      <charset val="134"/>
    </font>
    <font>
      <sz val="32"/>
      <color theme="1" tint="0.05"/>
      <name val="新宋体"/>
      <charset val="134"/>
    </font>
    <font>
      <b/>
      <sz val="48"/>
      <color theme="1"/>
      <name val="新宋体"/>
      <charset val="134"/>
    </font>
    <font>
      <b/>
      <sz val="36"/>
      <name val="新宋体"/>
      <charset val="134"/>
    </font>
    <font>
      <b/>
      <sz val="32"/>
      <color theme="1"/>
      <name val="新宋体"/>
      <charset val="134"/>
    </font>
    <font>
      <sz val="11"/>
      <color rgb="FF000000"/>
      <name val="仿宋_GB2312"/>
      <charset val="134"/>
    </font>
    <font>
      <b/>
      <sz val="11"/>
      <color theme="1"/>
      <name val="宋体"/>
      <charset val="0"/>
      <scheme val="minor"/>
    </font>
    <font>
      <b/>
      <sz val="13"/>
      <color theme="3"/>
      <name val="宋体"/>
      <charset val="134"/>
      <scheme val="minor"/>
    </font>
    <font>
      <b/>
      <sz val="11"/>
      <color rgb="FF3F3F3F"/>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
      <b/>
      <sz val="48"/>
      <name val="新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rgb="FFFFEB9C"/>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37" fillId="13" borderId="0" applyNumberFormat="0" applyBorder="0" applyAlignment="0" applyProtection="0">
      <alignment vertical="center"/>
    </xf>
    <xf numFmtId="0" fontId="32"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10" borderId="0" applyNumberFormat="0" applyBorder="0" applyAlignment="0" applyProtection="0">
      <alignment vertical="center"/>
    </xf>
    <xf numFmtId="0" fontId="36" fillId="7" borderId="0" applyNumberFormat="0" applyBorder="0" applyAlignment="0" applyProtection="0">
      <alignment vertical="center"/>
    </xf>
    <xf numFmtId="43" fontId="0" fillId="0" borderId="0" applyFont="0" applyFill="0" applyBorder="0" applyAlignment="0" applyProtection="0">
      <alignment vertical="center"/>
    </xf>
    <xf numFmtId="0" fontId="34" fillId="1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6" borderId="10" applyNumberFormat="0" applyFont="0" applyAlignment="0" applyProtection="0">
      <alignment vertical="center"/>
    </xf>
    <xf numFmtId="0" fontId="34" fillId="12" borderId="0" applyNumberFormat="0" applyBorder="0" applyAlignment="0" applyProtection="0">
      <alignment vertical="center"/>
    </xf>
    <xf numFmtId="0" fontId="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7" applyNumberFormat="0" applyFill="0" applyAlignment="0" applyProtection="0">
      <alignment vertical="center"/>
    </xf>
    <xf numFmtId="0" fontId="26" fillId="0" borderId="7" applyNumberFormat="0" applyFill="0" applyAlignment="0" applyProtection="0">
      <alignment vertical="center"/>
    </xf>
    <xf numFmtId="0" fontId="34" fillId="11" borderId="0" applyNumberFormat="0" applyBorder="0" applyAlignment="0" applyProtection="0">
      <alignment vertical="center"/>
    </xf>
    <xf numFmtId="0" fontId="33" fillId="0" borderId="12" applyNumberFormat="0" applyFill="0" applyAlignment="0" applyProtection="0">
      <alignment vertical="center"/>
    </xf>
    <xf numFmtId="0" fontId="34" fillId="21" borderId="0" applyNumberFormat="0" applyBorder="0" applyAlignment="0" applyProtection="0">
      <alignment vertical="center"/>
    </xf>
    <xf numFmtId="0" fontId="27" fillId="3" borderId="8" applyNumberFormat="0" applyAlignment="0" applyProtection="0">
      <alignment vertical="center"/>
    </xf>
    <xf numFmtId="0" fontId="29" fillId="3" borderId="9" applyNumberFormat="0" applyAlignment="0" applyProtection="0">
      <alignment vertical="center"/>
    </xf>
    <xf numFmtId="0" fontId="39" fillId="17" borderId="11" applyNumberFormat="0" applyAlignment="0" applyProtection="0">
      <alignment vertical="center"/>
    </xf>
    <xf numFmtId="0" fontId="37" fillId="24" borderId="0" applyNumberFormat="0" applyBorder="0" applyAlignment="0" applyProtection="0">
      <alignment vertical="center"/>
    </xf>
    <xf numFmtId="0" fontId="34" fillId="27" borderId="0" applyNumberFormat="0" applyBorder="0" applyAlignment="0" applyProtection="0">
      <alignment vertical="center"/>
    </xf>
    <xf numFmtId="0" fontId="42" fillId="0" borderId="13" applyNumberFormat="0" applyFill="0" applyAlignment="0" applyProtection="0">
      <alignment vertical="center"/>
    </xf>
    <xf numFmtId="0" fontId="25" fillId="0" borderId="6" applyNumberFormat="0" applyFill="0" applyAlignment="0" applyProtection="0">
      <alignment vertical="center"/>
    </xf>
    <xf numFmtId="0" fontId="41" fillId="18" borderId="0" applyNumberFormat="0" applyBorder="0" applyAlignment="0" applyProtection="0">
      <alignment vertical="center"/>
    </xf>
    <xf numFmtId="0" fontId="35" fillId="6" borderId="0" applyNumberFormat="0" applyBorder="0" applyAlignment="0" applyProtection="0">
      <alignment vertical="center"/>
    </xf>
    <xf numFmtId="0" fontId="37" fillId="9" borderId="0" applyNumberFormat="0" applyBorder="0" applyAlignment="0" applyProtection="0">
      <alignment vertical="center"/>
    </xf>
    <xf numFmtId="0" fontId="34" fillId="26" borderId="0" applyNumberFormat="0" applyBorder="0" applyAlignment="0" applyProtection="0">
      <alignment vertical="center"/>
    </xf>
    <xf numFmtId="0" fontId="37" fillId="8" borderId="0" applyNumberFormat="0" applyBorder="0" applyAlignment="0" applyProtection="0">
      <alignment vertical="center"/>
    </xf>
    <xf numFmtId="0" fontId="37" fillId="23" borderId="0" applyNumberFormat="0" applyBorder="0" applyAlignment="0" applyProtection="0">
      <alignment vertical="center"/>
    </xf>
    <xf numFmtId="0" fontId="37" fillId="20" borderId="0" applyNumberFormat="0" applyBorder="0" applyAlignment="0" applyProtection="0">
      <alignment vertical="center"/>
    </xf>
    <xf numFmtId="0" fontId="37" fillId="22" borderId="0" applyNumberFormat="0" applyBorder="0" applyAlignment="0" applyProtection="0">
      <alignment vertical="center"/>
    </xf>
    <xf numFmtId="0" fontId="34" fillId="14" borderId="0" applyNumberFormat="0" applyBorder="0" applyAlignment="0" applyProtection="0">
      <alignment vertical="center"/>
    </xf>
    <xf numFmtId="0" fontId="34" fillId="5"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4" fillId="29" borderId="0" applyNumberFormat="0" applyBorder="0" applyAlignment="0" applyProtection="0">
      <alignment vertical="center"/>
    </xf>
    <xf numFmtId="0" fontId="37" fillId="28" borderId="0" applyNumberFormat="0" applyBorder="0" applyAlignment="0" applyProtection="0">
      <alignment vertical="center"/>
    </xf>
    <xf numFmtId="0" fontId="34" fillId="19" borderId="0" applyNumberFormat="0" applyBorder="0" applyAlignment="0" applyProtection="0">
      <alignment vertical="center"/>
    </xf>
    <xf numFmtId="0" fontId="34" fillId="25"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cellStyleXfs>
  <cellXfs count="55">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6" fillId="2" borderId="0" xfId="0" applyFont="1" applyFill="1" applyAlignment="1">
      <alignment horizontal="center" vertical="center" wrapText="1"/>
    </xf>
    <xf numFmtId="0" fontId="5" fillId="0"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vertical="center"/>
    </xf>
    <xf numFmtId="0" fontId="9" fillId="2" borderId="0" xfId="0" applyFont="1" applyFill="1" applyAlignment="1">
      <alignment horizontal="center" vertical="center" wrapText="1"/>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2" borderId="0" xfId="0" applyFont="1" applyFill="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7" fillId="2" borderId="3" xfId="0" applyFont="1" applyFill="1" applyBorder="1" applyAlignment="1">
      <alignment horizontal="center" vertical="center"/>
    </xf>
    <xf numFmtId="0" fontId="18" fillId="2" borderId="3" xfId="0" applyFont="1" applyFill="1" applyBorder="1" applyAlignment="1">
      <alignment horizontal="center" vertical="center" wrapText="1"/>
    </xf>
    <xf numFmtId="0" fontId="17" fillId="2" borderId="4" xfId="49" applyFont="1" applyFill="1" applyBorder="1" applyAlignment="1">
      <alignment horizontal="center" vertical="center" wrapText="1"/>
    </xf>
    <xf numFmtId="0" fontId="17" fillId="2" borderId="1" xfId="49" applyFont="1" applyFill="1" applyBorder="1" applyAlignment="1">
      <alignment horizontal="center" vertical="center"/>
    </xf>
    <xf numFmtId="0" fontId="17" fillId="2" borderId="1" xfId="49" applyFont="1" applyFill="1" applyBorder="1" applyAlignment="1">
      <alignment horizontal="center" vertical="center" wrapText="1"/>
    </xf>
    <xf numFmtId="0" fontId="17" fillId="2" borderId="5" xfId="0" applyFont="1" applyFill="1" applyBorder="1" applyAlignment="1">
      <alignment horizontal="center" vertical="center"/>
    </xf>
    <xf numFmtId="0" fontId="18" fillId="2" borderId="5"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xf>
    <xf numFmtId="0" fontId="19"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3" fillId="2" borderId="1" xfId="0" applyNumberFormat="1" applyFont="1" applyFill="1" applyBorder="1" applyAlignment="1">
      <alignment vertical="center"/>
    </xf>
    <xf numFmtId="0" fontId="22" fillId="2" borderId="0" xfId="0" applyFont="1" applyFill="1" applyBorder="1" applyAlignment="1">
      <alignment horizontal="right" vertical="center" wrapText="1"/>
    </xf>
    <xf numFmtId="0" fontId="23"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4"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3"/>
  <sheetViews>
    <sheetView tabSelected="1" zoomScale="30" zoomScaleNormal="30" topLeftCell="A17" workbookViewId="0">
      <selection activeCell="L20" sqref="L20"/>
    </sheetView>
  </sheetViews>
  <sheetFormatPr defaultColWidth="9" defaultRowHeight="15"/>
  <cols>
    <col min="1" max="1" width="15.6272727272727" style="1" customWidth="1"/>
    <col min="2" max="2" width="20.6272727272727" style="9" customWidth="1"/>
    <col min="3" max="3" width="20.6272727272727" style="1" customWidth="1"/>
    <col min="4" max="4" width="36.6272727272727" style="1" customWidth="1"/>
    <col min="5" max="5" width="25.6272727272727" style="1" customWidth="1"/>
    <col min="6" max="6" width="35.6272727272727" style="1" customWidth="1"/>
    <col min="7" max="7" width="35.6272727272727" style="10" customWidth="1"/>
    <col min="8" max="8" width="35.6272727272727" style="1" customWidth="1"/>
    <col min="9" max="11" width="20.6272727272727" style="1" customWidth="1"/>
    <col min="12" max="12" width="100.627272727273" style="1" customWidth="1"/>
    <col min="13" max="13" width="250.627272727273" style="1" customWidth="1"/>
    <col min="14" max="15" width="20.6272727272727" style="1" customWidth="1"/>
    <col min="16" max="16" width="26.2545454545455" style="11" customWidth="1"/>
    <col min="17" max="16384" width="9" style="1"/>
  </cols>
  <sheetData>
    <row r="1" s="1" customFormat="1" ht="100" customHeight="1" spans="1:16">
      <c r="A1" s="12" t="s">
        <v>0</v>
      </c>
      <c r="B1" s="13"/>
      <c r="C1" s="13"/>
      <c r="G1" s="10"/>
      <c r="P1" s="11"/>
    </row>
    <row r="2" s="2" customFormat="1" ht="13.5" customHeight="1" spans="1:16">
      <c r="A2" s="14" t="s">
        <v>1</v>
      </c>
      <c r="B2" s="15"/>
      <c r="C2" s="14"/>
      <c r="D2" s="14"/>
      <c r="E2" s="14"/>
      <c r="F2" s="14"/>
      <c r="G2" s="14"/>
      <c r="H2" s="14"/>
      <c r="I2" s="14"/>
      <c r="J2" s="14"/>
      <c r="K2" s="14"/>
      <c r="L2" s="14"/>
      <c r="M2" s="14"/>
      <c r="N2" s="14"/>
      <c r="O2" s="14"/>
      <c r="P2" s="14"/>
    </row>
    <row r="3" s="2" customFormat="1" ht="99" customHeight="1" spans="1:16">
      <c r="A3" s="14"/>
      <c r="B3" s="15"/>
      <c r="C3" s="14"/>
      <c r="D3" s="14"/>
      <c r="E3" s="14"/>
      <c r="F3" s="14"/>
      <c r="G3" s="14"/>
      <c r="H3" s="14"/>
      <c r="I3" s="14"/>
      <c r="J3" s="14"/>
      <c r="K3" s="14"/>
      <c r="L3" s="14"/>
      <c r="M3" s="14"/>
      <c r="N3" s="14"/>
      <c r="O3" s="14"/>
      <c r="P3" s="14"/>
    </row>
    <row r="4" s="3" customFormat="1" ht="82" customHeight="1" spans="1:16">
      <c r="A4" s="16"/>
      <c r="B4" s="16"/>
      <c r="C4" s="16"/>
      <c r="D4" s="16"/>
      <c r="E4" s="16"/>
      <c r="F4" s="16"/>
      <c r="G4" s="16"/>
      <c r="H4" s="16"/>
      <c r="I4" s="16"/>
      <c r="J4" s="16"/>
      <c r="K4" s="16"/>
      <c r="L4" s="16"/>
      <c r="M4" s="47" t="s">
        <v>2</v>
      </c>
      <c r="N4" s="47"/>
      <c r="O4" s="47"/>
      <c r="P4" s="47"/>
    </row>
    <row r="5" s="4" customFormat="1" ht="57.95" customHeight="1" spans="1:16">
      <c r="A5" s="17" t="s">
        <v>3</v>
      </c>
      <c r="B5" s="18" t="s">
        <v>4</v>
      </c>
      <c r="C5" s="17" t="s">
        <v>5</v>
      </c>
      <c r="D5" s="17" t="s">
        <v>6</v>
      </c>
      <c r="E5" s="17" t="s">
        <v>7</v>
      </c>
      <c r="F5" s="17" t="s">
        <v>8</v>
      </c>
      <c r="G5" s="17" t="s">
        <v>9</v>
      </c>
      <c r="H5" s="17"/>
      <c r="I5" s="18" t="s">
        <v>10</v>
      </c>
      <c r="J5" s="18" t="s">
        <v>11</v>
      </c>
      <c r="K5" s="18" t="s">
        <v>12</v>
      </c>
      <c r="L5" s="17" t="s">
        <v>13</v>
      </c>
      <c r="M5" s="17" t="s">
        <v>14</v>
      </c>
      <c r="N5" s="17" t="s">
        <v>15</v>
      </c>
      <c r="O5" s="17" t="s">
        <v>16</v>
      </c>
      <c r="P5" s="48" t="s">
        <v>17</v>
      </c>
    </row>
    <row r="6" s="4" customFormat="1" ht="161.25" customHeight="1" spans="1:16">
      <c r="A6" s="17"/>
      <c r="B6" s="18"/>
      <c r="C6" s="17"/>
      <c r="D6" s="17"/>
      <c r="E6" s="17"/>
      <c r="F6" s="17"/>
      <c r="G6" s="17" t="s">
        <v>18</v>
      </c>
      <c r="H6" s="17" t="s">
        <v>19</v>
      </c>
      <c r="I6" s="18"/>
      <c r="J6" s="18"/>
      <c r="K6" s="18"/>
      <c r="L6" s="17"/>
      <c r="M6" s="17"/>
      <c r="N6" s="17"/>
      <c r="O6" s="17"/>
      <c r="P6" s="48"/>
    </row>
    <row r="7" s="5" customFormat="1" ht="302" customHeight="1" spans="1:16">
      <c r="A7" s="19">
        <v>1</v>
      </c>
      <c r="B7" s="20" t="s">
        <v>20</v>
      </c>
      <c r="C7" s="21" t="s">
        <v>21</v>
      </c>
      <c r="D7" s="20" t="s">
        <v>22</v>
      </c>
      <c r="E7" s="20" t="s">
        <v>23</v>
      </c>
      <c r="F7" s="20">
        <v>80</v>
      </c>
      <c r="G7" s="20">
        <v>50</v>
      </c>
      <c r="H7" s="20">
        <v>30</v>
      </c>
      <c r="I7" s="20" t="s">
        <v>24</v>
      </c>
      <c r="J7" s="20" t="s">
        <v>25</v>
      </c>
      <c r="K7" s="20" t="s">
        <v>24</v>
      </c>
      <c r="L7" s="20" t="s">
        <v>26</v>
      </c>
      <c r="M7" s="20" t="s">
        <v>27</v>
      </c>
      <c r="N7" s="20">
        <v>30</v>
      </c>
      <c r="O7" s="20">
        <v>15</v>
      </c>
      <c r="P7" s="38" t="s">
        <v>28</v>
      </c>
    </row>
    <row r="8" s="5" customFormat="1" ht="318" customHeight="1" spans="1:16">
      <c r="A8" s="22">
        <v>2</v>
      </c>
      <c r="B8" s="20"/>
      <c r="C8" s="23"/>
      <c r="D8" s="24" t="s">
        <v>29</v>
      </c>
      <c r="E8" s="20" t="s">
        <v>30</v>
      </c>
      <c r="F8" s="25">
        <v>200</v>
      </c>
      <c r="G8" s="26">
        <v>100</v>
      </c>
      <c r="H8" s="26">
        <v>100</v>
      </c>
      <c r="I8" s="26" t="s">
        <v>25</v>
      </c>
      <c r="J8" s="26" t="s">
        <v>25</v>
      </c>
      <c r="K8" s="19" t="s">
        <v>24</v>
      </c>
      <c r="L8" s="20" t="s">
        <v>31</v>
      </c>
      <c r="M8" s="26" t="s">
        <v>32</v>
      </c>
      <c r="N8" s="26">
        <v>30</v>
      </c>
      <c r="O8" s="26">
        <v>20</v>
      </c>
      <c r="P8" s="38" t="s">
        <v>33</v>
      </c>
    </row>
    <row r="9" s="5" customFormat="1" ht="295" customHeight="1" spans="1:16">
      <c r="A9" s="27"/>
      <c r="B9" s="20"/>
      <c r="C9" s="23"/>
      <c r="D9" s="24"/>
      <c r="E9" s="20" t="s">
        <v>34</v>
      </c>
      <c r="F9" s="25">
        <v>90</v>
      </c>
      <c r="G9" s="26">
        <v>80</v>
      </c>
      <c r="H9" s="26">
        <v>10</v>
      </c>
      <c r="I9" s="26" t="s">
        <v>24</v>
      </c>
      <c r="J9" s="26" t="s">
        <v>25</v>
      </c>
      <c r="K9" s="20" t="s">
        <v>24</v>
      </c>
      <c r="L9" s="20" t="s">
        <v>31</v>
      </c>
      <c r="M9" s="26" t="s">
        <v>35</v>
      </c>
      <c r="N9" s="26">
        <v>30</v>
      </c>
      <c r="O9" s="26">
        <v>20</v>
      </c>
      <c r="P9" s="38" t="s">
        <v>33</v>
      </c>
    </row>
    <row r="10" s="5" customFormat="1" ht="180" customHeight="1" spans="1:16">
      <c r="A10" s="19">
        <v>3</v>
      </c>
      <c r="B10" s="20"/>
      <c r="C10" s="23"/>
      <c r="D10" s="24" t="s">
        <v>36</v>
      </c>
      <c r="E10" s="26" t="s">
        <v>37</v>
      </c>
      <c r="F10" s="25">
        <v>300</v>
      </c>
      <c r="G10" s="26">
        <v>100</v>
      </c>
      <c r="H10" s="26">
        <v>200</v>
      </c>
      <c r="I10" s="26" t="s">
        <v>24</v>
      </c>
      <c r="J10" s="26" t="s">
        <v>25</v>
      </c>
      <c r="K10" s="19" t="s">
        <v>24</v>
      </c>
      <c r="L10" s="26" t="s">
        <v>38</v>
      </c>
      <c r="M10" s="26" t="s">
        <v>39</v>
      </c>
      <c r="N10" s="26">
        <v>30</v>
      </c>
      <c r="O10" s="26">
        <v>26</v>
      </c>
      <c r="P10" s="38" t="s">
        <v>40</v>
      </c>
    </row>
    <row r="11" s="5" customFormat="1" ht="407" customHeight="1" spans="1:16">
      <c r="A11" s="19">
        <v>4</v>
      </c>
      <c r="B11" s="20"/>
      <c r="C11" s="28"/>
      <c r="D11" s="26" t="s">
        <v>41</v>
      </c>
      <c r="E11" s="26" t="s">
        <v>42</v>
      </c>
      <c r="F11" s="25">
        <v>180</v>
      </c>
      <c r="G11" s="26">
        <v>150</v>
      </c>
      <c r="H11" s="26">
        <v>30</v>
      </c>
      <c r="I11" s="26" t="s">
        <v>25</v>
      </c>
      <c r="J11" s="26" t="s">
        <v>25</v>
      </c>
      <c r="K11" s="19" t="s">
        <v>24</v>
      </c>
      <c r="L11" s="26" t="s">
        <v>43</v>
      </c>
      <c r="M11" s="26" t="s">
        <v>44</v>
      </c>
      <c r="N11" s="26">
        <v>50</v>
      </c>
      <c r="O11" s="26">
        <v>15</v>
      </c>
      <c r="P11" s="26" t="s">
        <v>45</v>
      </c>
    </row>
    <row r="12" s="5" customFormat="1" ht="310" customHeight="1" spans="1:16">
      <c r="A12" s="29">
        <v>5</v>
      </c>
      <c r="B12" s="30" t="s">
        <v>46</v>
      </c>
      <c r="C12" s="31" t="s">
        <v>47</v>
      </c>
      <c r="D12" s="29" t="s">
        <v>48</v>
      </c>
      <c r="E12" s="29" t="s">
        <v>49</v>
      </c>
      <c r="F12" s="29">
        <v>400</v>
      </c>
      <c r="G12" s="29">
        <v>400</v>
      </c>
      <c r="H12" s="20">
        <v>0</v>
      </c>
      <c r="I12" s="20" t="s">
        <v>24</v>
      </c>
      <c r="J12" s="20" t="s">
        <v>25</v>
      </c>
      <c r="K12" s="20" t="s">
        <v>24</v>
      </c>
      <c r="L12" s="29" t="s">
        <v>50</v>
      </c>
      <c r="M12" s="29" t="s">
        <v>51</v>
      </c>
      <c r="N12" s="38">
        <v>1520</v>
      </c>
      <c r="O12" s="38">
        <v>30</v>
      </c>
      <c r="P12" s="26" t="s">
        <v>52</v>
      </c>
    </row>
    <row r="13" s="6" customFormat="1" ht="285" customHeight="1" spans="1:16">
      <c r="A13" s="29">
        <v>6</v>
      </c>
      <c r="B13" s="30"/>
      <c r="C13" s="31"/>
      <c r="D13" s="29" t="s">
        <v>53</v>
      </c>
      <c r="E13" s="29" t="s">
        <v>54</v>
      </c>
      <c r="F13" s="29">
        <v>200</v>
      </c>
      <c r="G13" s="29">
        <v>100</v>
      </c>
      <c r="H13" s="20">
        <v>100</v>
      </c>
      <c r="I13" s="20" t="s">
        <v>24</v>
      </c>
      <c r="J13" s="20" t="s">
        <v>25</v>
      </c>
      <c r="K13" s="20" t="s">
        <v>24</v>
      </c>
      <c r="L13" s="29" t="s">
        <v>55</v>
      </c>
      <c r="M13" s="29" t="s">
        <v>56</v>
      </c>
      <c r="N13" s="38">
        <v>200</v>
      </c>
      <c r="O13" s="38">
        <v>30</v>
      </c>
      <c r="P13" s="26" t="s">
        <v>56</v>
      </c>
    </row>
    <row r="14" s="6" customFormat="1" ht="345" customHeight="1" spans="1:16">
      <c r="A14" s="32">
        <v>7</v>
      </c>
      <c r="B14" s="21" t="s">
        <v>57</v>
      </c>
      <c r="C14" s="21" t="s">
        <v>58</v>
      </c>
      <c r="D14" s="32" t="s">
        <v>59</v>
      </c>
      <c r="E14" s="33" t="s">
        <v>60</v>
      </c>
      <c r="F14" s="33">
        <v>100</v>
      </c>
      <c r="G14" s="33">
        <v>70</v>
      </c>
      <c r="H14" s="33">
        <v>30</v>
      </c>
      <c r="I14" s="33" t="s">
        <v>24</v>
      </c>
      <c r="J14" s="33" t="s">
        <v>25</v>
      </c>
      <c r="K14" s="33" t="s">
        <v>25</v>
      </c>
      <c r="L14" s="33" t="s">
        <v>61</v>
      </c>
      <c r="M14" s="33" t="s">
        <v>62</v>
      </c>
      <c r="N14" s="33">
        <v>969</v>
      </c>
      <c r="O14" s="33">
        <v>62</v>
      </c>
      <c r="P14" s="33" t="s">
        <v>63</v>
      </c>
    </row>
    <row r="15" s="4" customFormat="1" ht="283" customHeight="1" spans="1:16">
      <c r="A15" s="34"/>
      <c r="B15" s="23"/>
      <c r="C15" s="23"/>
      <c r="D15" s="34"/>
      <c r="E15" s="33" t="s">
        <v>64</v>
      </c>
      <c r="F15" s="33">
        <v>100</v>
      </c>
      <c r="G15" s="33">
        <v>90</v>
      </c>
      <c r="H15" s="33">
        <v>10</v>
      </c>
      <c r="I15" s="33" t="s">
        <v>25</v>
      </c>
      <c r="J15" s="33" t="s">
        <v>24</v>
      </c>
      <c r="K15" s="33" t="s">
        <v>24</v>
      </c>
      <c r="L15" s="33" t="s">
        <v>65</v>
      </c>
      <c r="M15" s="33" t="s">
        <v>66</v>
      </c>
      <c r="N15" s="33">
        <v>628</v>
      </c>
      <c r="O15" s="33">
        <v>438</v>
      </c>
      <c r="P15" s="33" t="s">
        <v>67</v>
      </c>
    </row>
    <row r="16" s="5" customFormat="1" ht="409" customHeight="1" spans="1:16">
      <c r="A16" s="35"/>
      <c r="B16" s="23"/>
      <c r="C16" s="23"/>
      <c r="D16" s="35"/>
      <c r="E16" s="33" t="s">
        <v>68</v>
      </c>
      <c r="F16" s="33">
        <v>230</v>
      </c>
      <c r="G16" s="33">
        <v>210</v>
      </c>
      <c r="H16" s="33">
        <v>20</v>
      </c>
      <c r="I16" s="33" t="s">
        <v>24</v>
      </c>
      <c r="J16" s="33" t="s">
        <v>25</v>
      </c>
      <c r="K16" s="33" t="s">
        <v>24</v>
      </c>
      <c r="L16" s="33" t="s">
        <v>69</v>
      </c>
      <c r="M16" s="33" t="s">
        <v>70</v>
      </c>
      <c r="N16" s="33">
        <v>969</v>
      </c>
      <c r="O16" s="33">
        <v>230</v>
      </c>
      <c r="P16" s="33" t="s">
        <v>71</v>
      </c>
    </row>
    <row r="17" s="5" customFormat="1" ht="409" customHeight="1" spans="1:16">
      <c r="A17" s="33">
        <v>8</v>
      </c>
      <c r="B17" s="23"/>
      <c r="C17" s="23"/>
      <c r="D17" s="33" t="s">
        <v>72</v>
      </c>
      <c r="E17" s="33" t="s">
        <v>73</v>
      </c>
      <c r="F17" s="33">
        <v>160</v>
      </c>
      <c r="G17" s="33">
        <v>120</v>
      </c>
      <c r="H17" s="33">
        <v>40</v>
      </c>
      <c r="I17" s="33" t="s">
        <v>24</v>
      </c>
      <c r="J17" s="33" t="s">
        <v>25</v>
      </c>
      <c r="K17" s="33" t="s">
        <v>25</v>
      </c>
      <c r="L17" s="33" t="s">
        <v>74</v>
      </c>
      <c r="M17" s="33" t="s">
        <v>75</v>
      </c>
      <c r="N17" s="33">
        <v>2759</v>
      </c>
      <c r="O17" s="33">
        <v>261</v>
      </c>
      <c r="P17" s="33" t="s">
        <v>76</v>
      </c>
    </row>
    <row r="18" s="5" customFormat="1" ht="381" customHeight="1" spans="1:16">
      <c r="A18" s="32">
        <v>9</v>
      </c>
      <c r="B18" s="23"/>
      <c r="C18" s="23"/>
      <c r="D18" s="33" t="s">
        <v>77</v>
      </c>
      <c r="E18" s="33" t="s">
        <v>78</v>
      </c>
      <c r="F18" s="33">
        <v>200</v>
      </c>
      <c r="G18" s="33">
        <v>180</v>
      </c>
      <c r="H18" s="33">
        <v>20</v>
      </c>
      <c r="I18" s="33" t="s">
        <v>24</v>
      </c>
      <c r="J18" s="33" t="s">
        <v>25</v>
      </c>
      <c r="K18" s="33" t="s">
        <v>25</v>
      </c>
      <c r="L18" s="33" t="s">
        <v>79</v>
      </c>
      <c r="M18" s="33" t="s">
        <v>80</v>
      </c>
      <c r="N18" s="33">
        <v>3706</v>
      </c>
      <c r="O18" s="33">
        <v>734</v>
      </c>
      <c r="P18" s="33" t="s">
        <v>81</v>
      </c>
    </row>
    <row r="19" s="5" customFormat="1" ht="316" customHeight="1" spans="1:16">
      <c r="A19" s="35"/>
      <c r="B19" s="23"/>
      <c r="C19" s="28"/>
      <c r="D19" s="33"/>
      <c r="E19" s="33" t="s">
        <v>82</v>
      </c>
      <c r="F19" s="33">
        <v>100</v>
      </c>
      <c r="G19" s="33">
        <v>100</v>
      </c>
      <c r="H19" s="33">
        <v>0</v>
      </c>
      <c r="I19" s="33" t="s">
        <v>24</v>
      </c>
      <c r="J19" s="33" t="s">
        <v>25</v>
      </c>
      <c r="K19" s="33" t="s">
        <v>24</v>
      </c>
      <c r="L19" s="33" t="s">
        <v>83</v>
      </c>
      <c r="M19" s="33" t="s">
        <v>84</v>
      </c>
      <c r="N19" s="33">
        <v>69</v>
      </c>
      <c r="O19" s="33">
        <v>12</v>
      </c>
      <c r="P19" s="33"/>
    </row>
    <row r="20" s="5" customFormat="1" ht="231" customHeight="1" spans="1:16">
      <c r="A20" s="33">
        <v>10</v>
      </c>
      <c r="B20" s="28"/>
      <c r="C20" s="20" t="s">
        <v>85</v>
      </c>
      <c r="D20" s="33" t="s">
        <v>86</v>
      </c>
      <c r="E20" s="33" t="s">
        <v>87</v>
      </c>
      <c r="F20" s="33">
        <v>40</v>
      </c>
      <c r="G20" s="33">
        <v>30</v>
      </c>
      <c r="H20" s="33">
        <v>10</v>
      </c>
      <c r="I20" s="33" t="s">
        <v>24</v>
      </c>
      <c r="J20" s="33" t="s">
        <v>24</v>
      </c>
      <c r="K20" s="33" t="s">
        <v>24</v>
      </c>
      <c r="L20" s="33" t="s">
        <v>88</v>
      </c>
      <c r="M20" s="33" t="s">
        <v>89</v>
      </c>
      <c r="N20" s="33">
        <v>1568</v>
      </c>
      <c r="O20" s="33">
        <v>896</v>
      </c>
      <c r="P20" s="33"/>
    </row>
    <row r="21" s="5" customFormat="1" ht="234" customHeight="1" spans="1:16">
      <c r="A21" s="32">
        <v>11</v>
      </c>
      <c r="B21" s="36" t="s">
        <v>90</v>
      </c>
      <c r="C21" s="36" t="s">
        <v>85</v>
      </c>
      <c r="D21" s="32" t="s">
        <v>91</v>
      </c>
      <c r="E21" s="33" t="s">
        <v>92</v>
      </c>
      <c r="F21" s="33">
        <v>1000</v>
      </c>
      <c r="G21" s="33">
        <v>200</v>
      </c>
      <c r="H21" s="33">
        <v>800</v>
      </c>
      <c r="I21" s="33" t="s">
        <v>24</v>
      </c>
      <c r="J21" s="33" t="s">
        <v>25</v>
      </c>
      <c r="K21" s="33" t="s">
        <v>24</v>
      </c>
      <c r="L21" s="49" t="s">
        <v>93</v>
      </c>
      <c r="M21" s="49" t="s">
        <v>94</v>
      </c>
      <c r="N21" s="49">
        <v>300</v>
      </c>
      <c r="O21" s="49">
        <v>120</v>
      </c>
      <c r="P21" s="41"/>
    </row>
    <row r="22" s="5" customFormat="1" ht="367" customHeight="1" spans="1:16">
      <c r="A22" s="32">
        <v>12</v>
      </c>
      <c r="B22" s="37"/>
      <c r="C22" s="36" t="s">
        <v>47</v>
      </c>
      <c r="D22" s="32" t="s">
        <v>95</v>
      </c>
      <c r="E22" s="33" t="s">
        <v>96</v>
      </c>
      <c r="F22" s="33">
        <v>85</v>
      </c>
      <c r="G22" s="33">
        <v>80</v>
      </c>
      <c r="H22" s="33">
        <v>5</v>
      </c>
      <c r="I22" s="33" t="s">
        <v>25</v>
      </c>
      <c r="J22" s="33" t="s">
        <v>25</v>
      </c>
      <c r="K22" s="33" t="s">
        <v>24</v>
      </c>
      <c r="L22" s="49" t="s">
        <v>97</v>
      </c>
      <c r="M22" s="49" t="s">
        <v>98</v>
      </c>
      <c r="N22" s="49">
        <v>1010</v>
      </c>
      <c r="O22" s="49">
        <v>315</v>
      </c>
      <c r="P22" s="41"/>
    </row>
    <row r="23" s="5" customFormat="1" ht="180" customHeight="1" spans="1:16">
      <c r="A23" s="34"/>
      <c r="B23" s="37"/>
      <c r="C23" s="37"/>
      <c r="D23" s="34"/>
      <c r="E23" s="33" t="s">
        <v>99</v>
      </c>
      <c r="F23" s="33">
        <v>35</v>
      </c>
      <c r="G23" s="33">
        <v>30</v>
      </c>
      <c r="H23" s="33">
        <v>5</v>
      </c>
      <c r="I23" s="33" t="s">
        <v>24</v>
      </c>
      <c r="J23" s="33" t="s">
        <v>25</v>
      </c>
      <c r="K23" s="33" t="s">
        <v>24</v>
      </c>
      <c r="L23" s="49" t="s">
        <v>100</v>
      </c>
      <c r="M23" s="49" t="s">
        <v>101</v>
      </c>
      <c r="N23" s="50">
        <v>1120</v>
      </c>
      <c r="O23" s="50">
        <v>35</v>
      </c>
      <c r="P23" s="20"/>
    </row>
    <row r="24" s="5" customFormat="1" ht="358" customHeight="1" spans="1:16">
      <c r="A24" s="35"/>
      <c r="B24" s="37"/>
      <c r="C24" s="37"/>
      <c r="D24" s="35"/>
      <c r="E24" s="29" t="s">
        <v>102</v>
      </c>
      <c r="F24" s="38">
        <v>33</v>
      </c>
      <c r="G24" s="38">
        <v>30</v>
      </c>
      <c r="H24" s="38">
        <v>3</v>
      </c>
      <c r="I24" s="38" t="s">
        <v>24</v>
      </c>
      <c r="J24" s="38" t="s">
        <v>25</v>
      </c>
      <c r="K24" s="38" t="s">
        <v>24</v>
      </c>
      <c r="L24" s="49" t="s">
        <v>103</v>
      </c>
      <c r="M24" s="49" t="s">
        <v>104</v>
      </c>
      <c r="N24" s="49">
        <v>526</v>
      </c>
      <c r="O24" s="49">
        <v>42</v>
      </c>
      <c r="P24" s="41"/>
    </row>
    <row r="25" s="5" customFormat="1" ht="239" customHeight="1" spans="1:16">
      <c r="A25" s="39">
        <v>13</v>
      </c>
      <c r="B25" s="37"/>
      <c r="C25" s="37"/>
      <c r="D25" s="32" t="s">
        <v>105</v>
      </c>
      <c r="E25" s="33" t="s">
        <v>106</v>
      </c>
      <c r="F25" s="33">
        <v>85</v>
      </c>
      <c r="G25" s="33">
        <v>80</v>
      </c>
      <c r="H25" s="33">
        <v>5</v>
      </c>
      <c r="I25" s="33" t="s">
        <v>25</v>
      </c>
      <c r="J25" s="33" t="s">
        <v>24</v>
      </c>
      <c r="K25" s="33" t="s">
        <v>24</v>
      </c>
      <c r="L25" s="49" t="s">
        <v>107</v>
      </c>
      <c r="M25" s="49" t="s">
        <v>108</v>
      </c>
      <c r="N25" s="49">
        <v>2310</v>
      </c>
      <c r="O25" s="49">
        <v>20</v>
      </c>
      <c r="P25" s="51"/>
    </row>
    <row r="26" s="5" customFormat="1" ht="360" customHeight="1" spans="1:16">
      <c r="A26" s="22"/>
      <c r="B26" s="37"/>
      <c r="C26" s="37"/>
      <c r="D26" s="34"/>
      <c r="E26" s="33" t="s">
        <v>109</v>
      </c>
      <c r="F26" s="33">
        <v>35</v>
      </c>
      <c r="G26" s="33">
        <v>30</v>
      </c>
      <c r="H26" s="33">
        <v>5</v>
      </c>
      <c r="I26" s="33" t="s">
        <v>25</v>
      </c>
      <c r="J26" s="33" t="s">
        <v>25</v>
      </c>
      <c r="K26" s="33" t="s">
        <v>24</v>
      </c>
      <c r="L26" s="49" t="s">
        <v>110</v>
      </c>
      <c r="M26" s="49" t="s">
        <v>111</v>
      </c>
      <c r="N26" s="49">
        <v>120</v>
      </c>
      <c r="O26" s="49">
        <v>85</v>
      </c>
      <c r="P26" s="51"/>
    </row>
    <row r="27" s="5" customFormat="1" ht="362" customHeight="1" spans="1:16">
      <c r="A27" s="22"/>
      <c r="B27" s="37"/>
      <c r="C27" s="37"/>
      <c r="D27" s="34"/>
      <c r="E27" s="33" t="s">
        <v>112</v>
      </c>
      <c r="F27" s="33">
        <v>43</v>
      </c>
      <c r="G27" s="33">
        <v>40</v>
      </c>
      <c r="H27" s="33">
        <v>3</v>
      </c>
      <c r="I27" s="33" t="s">
        <v>25</v>
      </c>
      <c r="J27" s="33" t="s">
        <v>25</v>
      </c>
      <c r="K27" s="33" t="s">
        <v>24</v>
      </c>
      <c r="L27" s="49" t="s">
        <v>113</v>
      </c>
      <c r="M27" s="49" t="s">
        <v>114</v>
      </c>
      <c r="N27" s="49">
        <v>258</v>
      </c>
      <c r="O27" s="49">
        <v>114</v>
      </c>
      <c r="P27" s="33"/>
    </row>
    <row r="28" s="5" customFormat="1" ht="248" customHeight="1" spans="1:16">
      <c r="A28" s="22"/>
      <c r="B28" s="37"/>
      <c r="C28" s="37"/>
      <c r="D28" s="34"/>
      <c r="E28" s="33" t="s">
        <v>115</v>
      </c>
      <c r="F28" s="33">
        <v>85</v>
      </c>
      <c r="G28" s="33">
        <v>80</v>
      </c>
      <c r="H28" s="33">
        <v>5</v>
      </c>
      <c r="I28" s="33" t="s">
        <v>25</v>
      </c>
      <c r="J28" s="33" t="s">
        <v>25</v>
      </c>
      <c r="K28" s="33" t="s">
        <v>24</v>
      </c>
      <c r="L28" s="33" t="s">
        <v>116</v>
      </c>
      <c r="M28" s="33" t="s">
        <v>117</v>
      </c>
      <c r="N28" s="33">
        <v>150</v>
      </c>
      <c r="O28" s="33">
        <v>20</v>
      </c>
      <c r="P28" s="33"/>
    </row>
    <row r="29" s="5" customFormat="1" ht="248" customHeight="1" spans="1:16">
      <c r="A29" s="27"/>
      <c r="B29" s="37"/>
      <c r="C29" s="37"/>
      <c r="D29" s="35"/>
      <c r="E29" s="33" t="s">
        <v>118</v>
      </c>
      <c r="F29" s="33">
        <v>35</v>
      </c>
      <c r="G29" s="33">
        <v>30</v>
      </c>
      <c r="H29" s="33">
        <v>5</v>
      </c>
      <c r="I29" s="33" t="s">
        <v>24</v>
      </c>
      <c r="J29" s="33" t="s">
        <v>25</v>
      </c>
      <c r="K29" s="33" t="s">
        <v>24</v>
      </c>
      <c r="L29" s="33" t="s">
        <v>119</v>
      </c>
      <c r="M29" s="33" t="s">
        <v>120</v>
      </c>
      <c r="N29" s="33">
        <v>66</v>
      </c>
      <c r="O29" s="33">
        <v>21</v>
      </c>
      <c r="P29" s="33"/>
    </row>
    <row r="30" s="5" customFormat="1" ht="409" customHeight="1" spans="1:16">
      <c r="A30" s="19">
        <v>14</v>
      </c>
      <c r="B30" s="21" t="s">
        <v>121</v>
      </c>
      <c r="C30" s="21" t="s">
        <v>47</v>
      </c>
      <c r="D30" s="33" t="s">
        <v>122</v>
      </c>
      <c r="E30" s="33" t="s">
        <v>123</v>
      </c>
      <c r="F30" s="33">
        <v>150</v>
      </c>
      <c r="G30" s="33">
        <v>100</v>
      </c>
      <c r="H30" s="33">
        <v>50</v>
      </c>
      <c r="I30" s="33" t="s">
        <v>24</v>
      </c>
      <c r="J30" s="33" t="s">
        <v>25</v>
      </c>
      <c r="K30" s="33" t="s">
        <v>24</v>
      </c>
      <c r="L30" s="33" t="s">
        <v>124</v>
      </c>
      <c r="M30" s="33" t="s">
        <v>125</v>
      </c>
      <c r="N30" s="33">
        <v>1545</v>
      </c>
      <c r="O30" s="33">
        <v>350</v>
      </c>
      <c r="P30" s="41"/>
    </row>
    <row r="31" s="5" customFormat="1" ht="409" customHeight="1" spans="1:16">
      <c r="A31" s="33">
        <v>15</v>
      </c>
      <c r="B31" s="23"/>
      <c r="C31" s="23"/>
      <c r="D31" s="33" t="s">
        <v>126</v>
      </c>
      <c r="E31" s="33" t="s">
        <v>127</v>
      </c>
      <c r="F31" s="33">
        <v>280</v>
      </c>
      <c r="G31" s="33">
        <v>200</v>
      </c>
      <c r="H31" s="33">
        <v>80</v>
      </c>
      <c r="I31" s="33" t="s">
        <v>24</v>
      </c>
      <c r="J31" s="33" t="s">
        <v>25</v>
      </c>
      <c r="K31" s="33" t="s">
        <v>24</v>
      </c>
      <c r="L31" s="33" t="s">
        <v>128</v>
      </c>
      <c r="M31" s="33" t="s">
        <v>129</v>
      </c>
      <c r="N31" s="33">
        <v>260</v>
      </c>
      <c r="O31" s="33">
        <v>24</v>
      </c>
      <c r="P31" s="29"/>
    </row>
    <row r="32" s="5" customFormat="1" ht="409" customHeight="1" spans="1:16">
      <c r="A32" s="40">
        <v>16</v>
      </c>
      <c r="B32" s="23"/>
      <c r="C32" s="23"/>
      <c r="D32" s="33" t="s">
        <v>130</v>
      </c>
      <c r="E32" s="40" t="s">
        <v>131</v>
      </c>
      <c r="F32" s="40">
        <v>300</v>
      </c>
      <c r="G32" s="40">
        <v>200</v>
      </c>
      <c r="H32" s="40">
        <v>100</v>
      </c>
      <c r="I32" s="40" t="s">
        <v>24</v>
      </c>
      <c r="J32" s="40" t="s">
        <v>25</v>
      </c>
      <c r="K32" s="33" t="s">
        <v>25</v>
      </c>
      <c r="L32" s="33" t="s">
        <v>132</v>
      </c>
      <c r="M32" s="33" t="s">
        <v>133</v>
      </c>
      <c r="N32" s="40">
        <v>200</v>
      </c>
      <c r="O32" s="33">
        <v>25</v>
      </c>
      <c r="P32" s="29"/>
    </row>
    <row r="33" s="5" customFormat="1" ht="409" customHeight="1" spans="1:16">
      <c r="A33" s="19">
        <v>17</v>
      </c>
      <c r="B33" s="23"/>
      <c r="C33" s="23"/>
      <c r="D33" s="33" t="s">
        <v>134</v>
      </c>
      <c r="E33" s="33" t="s">
        <v>135</v>
      </c>
      <c r="F33" s="33">
        <v>70</v>
      </c>
      <c r="G33" s="33">
        <v>50</v>
      </c>
      <c r="H33" s="33">
        <v>20</v>
      </c>
      <c r="I33" s="33" t="s">
        <v>24</v>
      </c>
      <c r="J33" s="33" t="s">
        <v>25</v>
      </c>
      <c r="K33" s="33" t="s">
        <v>24</v>
      </c>
      <c r="L33" s="33" t="s">
        <v>136</v>
      </c>
      <c r="M33" s="33" t="s">
        <v>137</v>
      </c>
      <c r="N33" s="33">
        <v>2085</v>
      </c>
      <c r="O33" s="33">
        <v>32</v>
      </c>
      <c r="P33" s="29"/>
    </row>
    <row r="34" s="5" customFormat="1" ht="409" customHeight="1" spans="1:16">
      <c r="A34" s="19">
        <v>18</v>
      </c>
      <c r="B34" s="23"/>
      <c r="C34" s="23"/>
      <c r="D34" s="33" t="s">
        <v>138</v>
      </c>
      <c r="E34" s="33" t="s">
        <v>139</v>
      </c>
      <c r="F34" s="33">
        <v>60</v>
      </c>
      <c r="G34" s="33">
        <v>50</v>
      </c>
      <c r="H34" s="33">
        <v>10</v>
      </c>
      <c r="I34" s="33" t="s">
        <v>24</v>
      </c>
      <c r="J34" s="33" t="s">
        <v>25</v>
      </c>
      <c r="K34" s="33" t="s">
        <v>24</v>
      </c>
      <c r="L34" s="33" t="s">
        <v>140</v>
      </c>
      <c r="M34" s="33" t="s">
        <v>141</v>
      </c>
      <c r="N34" s="33">
        <v>1314</v>
      </c>
      <c r="O34" s="33">
        <v>50</v>
      </c>
      <c r="P34" s="29"/>
    </row>
    <row r="35" s="5" customFormat="1" ht="409" customHeight="1" spans="1:16">
      <c r="A35" s="33">
        <v>19</v>
      </c>
      <c r="B35" s="23"/>
      <c r="C35" s="23"/>
      <c r="D35" s="33" t="s">
        <v>142</v>
      </c>
      <c r="E35" s="33" t="s">
        <v>143</v>
      </c>
      <c r="F35" s="40">
        <v>65</v>
      </c>
      <c r="G35" s="40">
        <v>50</v>
      </c>
      <c r="H35" s="40">
        <v>15</v>
      </c>
      <c r="I35" s="40" t="s">
        <v>24</v>
      </c>
      <c r="J35" s="40" t="s">
        <v>25</v>
      </c>
      <c r="K35" s="33" t="s">
        <v>24</v>
      </c>
      <c r="L35" s="33" t="s">
        <v>144</v>
      </c>
      <c r="M35" s="33" t="s">
        <v>145</v>
      </c>
      <c r="N35" s="40">
        <v>32</v>
      </c>
      <c r="O35" s="33">
        <v>18</v>
      </c>
      <c r="P35" s="29"/>
    </row>
    <row r="36" s="5" customFormat="1" ht="409" customHeight="1" spans="1:16">
      <c r="A36" s="33">
        <v>20</v>
      </c>
      <c r="B36" s="23"/>
      <c r="C36" s="23"/>
      <c r="D36" s="33" t="s">
        <v>146</v>
      </c>
      <c r="E36" s="33" t="s">
        <v>147</v>
      </c>
      <c r="F36" s="33">
        <v>55</v>
      </c>
      <c r="G36" s="33">
        <v>40</v>
      </c>
      <c r="H36" s="33">
        <v>15</v>
      </c>
      <c r="I36" s="33" t="s">
        <v>24</v>
      </c>
      <c r="J36" s="33" t="s">
        <v>25</v>
      </c>
      <c r="K36" s="33" t="s">
        <v>24</v>
      </c>
      <c r="L36" s="33" t="s">
        <v>148</v>
      </c>
      <c r="M36" s="33" t="s">
        <v>149</v>
      </c>
      <c r="N36" s="33">
        <v>795</v>
      </c>
      <c r="O36" s="33">
        <v>153</v>
      </c>
      <c r="P36" s="29"/>
    </row>
    <row r="37" s="5" customFormat="1" ht="409" customHeight="1" spans="1:16">
      <c r="A37" s="33">
        <v>21</v>
      </c>
      <c r="B37" s="23"/>
      <c r="C37" s="23"/>
      <c r="D37" s="33" t="s">
        <v>150</v>
      </c>
      <c r="E37" s="33" t="s">
        <v>151</v>
      </c>
      <c r="F37" s="33">
        <v>40</v>
      </c>
      <c r="G37" s="33">
        <v>30</v>
      </c>
      <c r="H37" s="33">
        <v>10</v>
      </c>
      <c r="I37" s="33" t="s">
        <v>24</v>
      </c>
      <c r="J37" s="33" t="s">
        <v>25</v>
      </c>
      <c r="K37" s="33" t="s">
        <v>24</v>
      </c>
      <c r="L37" s="33" t="s">
        <v>152</v>
      </c>
      <c r="M37" s="33" t="s">
        <v>153</v>
      </c>
      <c r="N37" s="33">
        <v>132</v>
      </c>
      <c r="O37" s="33">
        <v>73</v>
      </c>
      <c r="P37" s="29"/>
    </row>
    <row r="38" s="5" customFormat="1" ht="243" customHeight="1" spans="1:16">
      <c r="A38" s="19">
        <v>22</v>
      </c>
      <c r="B38" s="21" t="s">
        <v>154</v>
      </c>
      <c r="C38" s="21" t="s">
        <v>47</v>
      </c>
      <c r="D38" s="41" t="s">
        <v>155</v>
      </c>
      <c r="E38" s="41" t="s">
        <v>156</v>
      </c>
      <c r="F38" s="41">
        <v>100</v>
      </c>
      <c r="G38" s="41">
        <v>100</v>
      </c>
      <c r="H38" s="41">
        <v>0</v>
      </c>
      <c r="I38" s="41" t="s">
        <v>24</v>
      </c>
      <c r="J38" s="41" t="s">
        <v>25</v>
      </c>
      <c r="K38" s="49" t="s">
        <v>24</v>
      </c>
      <c r="L38" s="41" t="s">
        <v>157</v>
      </c>
      <c r="M38" s="41" t="s">
        <v>158</v>
      </c>
      <c r="N38" s="41">
        <v>3347</v>
      </c>
      <c r="O38" s="41">
        <v>279</v>
      </c>
      <c r="P38" s="38"/>
    </row>
    <row r="39" s="7" customFormat="1" ht="262" customHeight="1" spans="1:16">
      <c r="A39" s="41">
        <v>23</v>
      </c>
      <c r="B39" s="37"/>
      <c r="C39" s="37"/>
      <c r="D39" s="41" t="s">
        <v>159</v>
      </c>
      <c r="E39" s="41" t="s">
        <v>156</v>
      </c>
      <c r="F39" s="41">
        <v>500</v>
      </c>
      <c r="G39" s="42">
        <v>500</v>
      </c>
      <c r="H39" s="42">
        <v>0</v>
      </c>
      <c r="I39" s="42" t="s">
        <v>24</v>
      </c>
      <c r="J39" s="42" t="s">
        <v>25</v>
      </c>
      <c r="K39" s="42" t="s">
        <v>24</v>
      </c>
      <c r="L39" s="42" t="s">
        <v>160</v>
      </c>
      <c r="M39" s="41" t="s">
        <v>161</v>
      </c>
      <c r="N39" s="41">
        <v>3347</v>
      </c>
      <c r="O39" s="41">
        <v>279</v>
      </c>
      <c r="P39" s="49"/>
    </row>
    <row r="40" s="8" customFormat="1" ht="253" customHeight="1" spans="1:16">
      <c r="A40" s="41">
        <v>24</v>
      </c>
      <c r="B40" s="23"/>
      <c r="C40" s="23"/>
      <c r="D40" s="41" t="s">
        <v>162</v>
      </c>
      <c r="E40" s="41" t="s">
        <v>163</v>
      </c>
      <c r="F40" s="41">
        <v>30</v>
      </c>
      <c r="G40" s="42">
        <v>30</v>
      </c>
      <c r="H40" s="42">
        <v>0</v>
      </c>
      <c r="I40" s="42" t="s">
        <v>24</v>
      </c>
      <c r="J40" s="42" t="s">
        <v>25</v>
      </c>
      <c r="K40" s="42" t="s">
        <v>24</v>
      </c>
      <c r="L40" s="42" t="s">
        <v>164</v>
      </c>
      <c r="M40" s="41" t="s">
        <v>165</v>
      </c>
      <c r="N40" s="41">
        <v>88</v>
      </c>
      <c r="O40" s="41">
        <v>3</v>
      </c>
      <c r="P40" s="38"/>
    </row>
    <row r="41" s="8" customFormat="1" ht="253" customHeight="1" spans="1:16">
      <c r="A41" s="19">
        <v>25</v>
      </c>
      <c r="B41" s="23"/>
      <c r="C41" s="23"/>
      <c r="D41" s="41" t="s">
        <v>166</v>
      </c>
      <c r="E41" s="41" t="s">
        <v>167</v>
      </c>
      <c r="F41" s="43">
        <v>654.5202</v>
      </c>
      <c r="G41" s="42">
        <v>600</v>
      </c>
      <c r="H41" s="42">
        <v>54.5202</v>
      </c>
      <c r="I41" s="42" t="s">
        <v>24</v>
      </c>
      <c r="J41" s="42" t="s">
        <v>25</v>
      </c>
      <c r="K41" s="42" t="s">
        <v>24</v>
      </c>
      <c r="L41" s="41" t="s">
        <v>168</v>
      </c>
      <c r="M41" s="41" t="s">
        <v>169</v>
      </c>
      <c r="N41" s="41">
        <v>4500</v>
      </c>
      <c r="O41" s="41">
        <v>4500</v>
      </c>
      <c r="P41" s="38"/>
    </row>
    <row r="42" s="8" customFormat="1" ht="253" customHeight="1" spans="1:16">
      <c r="A42" s="19">
        <v>26</v>
      </c>
      <c r="B42" s="23"/>
      <c r="C42" s="23"/>
      <c r="D42" s="41" t="s">
        <v>170</v>
      </c>
      <c r="E42" s="41" t="s">
        <v>171</v>
      </c>
      <c r="F42" s="42">
        <v>120</v>
      </c>
      <c r="G42" s="42">
        <v>100</v>
      </c>
      <c r="H42" s="42">
        <v>20</v>
      </c>
      <c r="I42" s="42" t="s">
        <v>24</v>
      </c>
      <c r="J42" s="42" t="s">
        <v>25</v>
      </c>
      <c r="K42" s="42" t="s">
        <v>24</v>
      </c>
      <c r="L42" s="41" t="s">
        <v>172</v>
      </c>
      <c r="M42" s="41" t="s">
        <v>173</v>
      </c>
      <c r="N42" s="41">
        <v>4162</v>
      </c>
      <c r="O42" s="41">
        <v>15</v>
      </c>
      <c r="P42" s="38"/>
    </row>
    <row r="43" s="8" customFormat="1" ht="253" customHeight="1" spans="1:16">
      <c r="A43" s="44" t="s">
        <v>174</v>
      </c>
      <c r="B43" s="44"/>
      <c r="C43" s="44"/>
      <c r="D43" s="44"/>
      <c r="E43" s="44"/>
      <c r="F43" s="45">
        <f>SUM(F7:F42)</f>
        <v>6240.5202</v>
      </c>
      <c r="G43" s="46">
        <f>SUM(G7:G42)</f>
        <v>4430</v>
      </c>
      <c r="H43" s="45">
        <f>SUM(H7:H42)</f>
        <v>1810.5202</v>
      </c>
      <c r="I43" s="52"/>
      <c r="J43" s="52"/>
      <c r="K43" s="52"/>
      <c r="L43" s="52"/>
      <c r="M43" s="53"/>
      <c r="N43" s="52"/>
      <c r="O43" s="52"/>
      <c r="P43" s="54"/>
    </row>
  </sheetData>
  <autoFilter ref="A6:P43">
    <extLst/>
  </autoFilter>
  <mergeCells count="42">
    <mergeCell ref="A1:C1"/>
    <mergeCell ref="A4:L4"/>
    <mergeCell ref="M4:P4"/>
    <mergeCell ref="G5:H5"/>
    <mergeCell ref="A43:E43"/>
    <mergeCell ref="A5:A6"/>
    <mergeCell ref="A8:A9"/>
    <mergeCell ref="A14:A16"/>
    <mergeCell ref="A18:A19"/>
    <mergeCell ref="A22:A24"/>
    <mergeCell ref="A25:A29"/>
    <mergeCell ref="B5:B6"/>
    <mergeCell ref="B7:B11"/>
    <mergeCell ref="B12:B13"/>
    <mergeCell ref="B14:B20"/>
    <mergeCell ref="B21:B29"/>
    <mergeCell ref="B30:B37"/>
    <mergeCell ref="B38:B42"/>
    <mergeCell ref="C5:C6"/>
    <mergeCell ref="C7:C11"/>
    <mergeCell ref="C12:C13"/>
    <mergeCell ref="C14:C19"/>
    <mergeCell ref="C22:C29"/>
    <mergeCell ref="C30:C37"/>
    <mergeCell ref="C38:C42"/>
    <mergeCell ref="D5:D6"/>
    <mergeCell ref="D8:D9"/>
    <mergeCell ref="D14:D16"/>
    <mergeCell ref="D18:D19"/>
    <mergeCell ref="D22:D24"/>
    <mergeCell ref="D25:D29"/>
    <mergeCell ref="E5:E6"/>
    <mergeCell ref="F5:F6"/>
    <mergeCell ref="I5:I6"/>
    <mergeCell ref="J5:J6"/>
    <mergeCell ref="K5:K6"/>
    <mergeCell ref="L5:L6"/>
    <mergeCell ref="M5:M6"/>
    <mergeCell ref="N5:N6"/>
    <mergeCell ref="O5:O6"/>
    <mergeCell ref="P5:P6"/>
    <mergeCell ref="A2:P3"/>
  </mergeCells>
  <pageMargins left="0.357638888888889" right="0.357638888888889" top="0.802777777777778" bottom="0.802777777777778" header="0.5" footer="0.5"/>
  <pageSetup paperSize="9" scale="2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计划表确定版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2023-03-01T09:36:00Z</dcterms:created>
  <dcterms:modified xsi:type="dcterms:W3CDTF">2024-05-23T09:32:17Z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3AA2E39175404B75895E6EB9A7DC34EA_13</vt:lpwstr>
  </property>
  <property fmtid="{D5CDD505-2E9C-101B-9397-08002B2CF9AE}" pid="3" name="KSOProductBuildVer">
    <vt:lpwstr>2052-10.8.2.6613</vt:lpwstr>
  </property>
  <property fmtid="{D5CDD505-2E9C-101B-9397-08002B2CF9AE}" pid="4" name="KSOReadingLayout">
    <vt:bool>true</vt:bool>
  </property>
</Properties>
</file>