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Sheet1" sheetId="1" r:id="rId1"/>
  </sheets>
  <definedNames>
    <definedName name="_xlnm.Print_Area" localSheetId="0">Sheet1!$A$1:$J$50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<sst xmlns="http://schemas.openxmlformats.org/spreadsheetml/2006/main" count="347" uniqueCount="163">
  <si>
    <t>2024年梁子湖区农村义务教育学校及幼儿园教师招聘面试考生面试成绩和综合成绩（一）</t>
  </si>
  <si>
    <t>姓名</t>
  </si>
  <si>
    <t>性别</t>
  </si>
  <si>
    <t>准考证号</t>
  </si>
  <si>
    <t>笔试总成绩</t>
  </si>
  <si>
    <t>面试总成绩</t>
  </si>
  <si>
    <t>综合成绩</t>
  </si>
  <si>
    <t>排名</t>
  </si>
  <si>
    <t>拟报考的学段</t>
  </si>
  <si>
    <t>拟报考的学科名称</t>
  </si>
  <si>
    <t>拟报考的岗位性质名称</t>
  </si>
  <si>
    <t>舒畅</t>
  </si>
  <si>
    <t>女</t>
  </si>
  <si>
    <t>23124110510009</t>
  </si>
  <si>
    <t>80.90</t>
  </si>
  <si>
    <t>初中</t>
  </si>
  <si>
    <t>初中美术</t>
  </si>
  <si>
    <t>普通岗</t>
  </si>
  <si>
    <t>彭园芳</t>
  </si>
  <si>
    <t>23124010411330</t>
  </si>
  <si>
    <t>74.45</t>
  </si>
  <si>
    <t>柳元弘</t>
  </si>
  <si>
    <t>23124010411307</t>
  </si>
  <si>
    <t>69.70</t>
  </si>
  <si>
    <t>刘薇</t>
  </si>
  <si>
    <t>23024070201114</t>
  </si>
  <si>
    <t>79.90</t>
  </si>
  <si>
    <t>初中数学</t>
  </si>
  <si>
    <t>鲁鹏辉</t>
  </si>
  <si>
    <t>男</t>
  </si>
  <si>
    <t>23024010404728</t>
  </si>
  <si>
    <t>86.65</t>
  </si>
  <si>
    <t>余冰涓</t>
  </si>
  <si>
    <t>23024070201408</t>
  </si>
  <si>
    <t>85.10</t>
  </si>
  <si>
    <t>李莎</t>
  </si>
  <si>
    <t>23024070201217</t>
  </si>
  <si>
    <t>79.25</t>
  </si>
  <si>
    <t>陈妍</t>
  </si>
  <si>
    <t>23024070201328</t>
  </si>
  <si>
    <t>79.60</t>
  </si>
  <si>
    <t>熊学友</t>
  </si>
  <si>
    <t>23024070201407</t>
  </si>
  <si>
    <t>80.30</t>
  </si>
  <si>
    <t>潘宇航</t>
  </si>
  <si>
    <t>23114050105419</t>
  </si>
  <si>
    <t>76.55</t>
  </si>
  <si>
    <t>初中体育与健康</t>
  </si>
  <si>
    <t>邱顺</t>
  </si>
  <si>
    <t>23114010603611</t>
  </si>
  <si>
    <t>74.65</t>
  </si>
  <si>
    <t>杨明祖</t>
  </si>
  <si>
    <t>23114090303014</t>
  </si>
  <si>
    <t>73.00</t>
  </si>
  <si>
    <t>吴宁</t>
  </si>
  <si>
    <t>23034010407718</t>
  </si>
  <si>
    <t>80.70</t>
  </si>
  <si>
    <t>初中英语</t>
  </si>
  <si>
    <t>周思怡</t>
  </si>
  <si>
    <t>23034050400503</t>
  </si>
  <si>
    <t>76.80</t>
  </si>
  <si>
    <t>王雨萌</t>
  </si>
  <si>
    <t>23034120205825</t>
  </si>
  <si>
    <t>76.05</t>
  </si>
  <si>
    <t>祝子鸣</t>
  </si>
  <si>
    <t>22084070105727</t>
  </si>
  <si>
    <t>75.75</t>
  </si>
  <si>
    <t>教学点</t>
  </si>
  <si>
    <t>小学美术</t>
  </si>
  <si>
    <t>熊聪</t>
  </si>
  <si>
    <t>22084010109915</t>
  </si>
  <si>
    <t>75.35</t>
  </si>
  <si>
    <t>徐兰芳</t>
  </si>
  <si>
    <t>22084070105516</t>
  </si>
  <si>
    <t>74.40</t>
  </si>
  <si>
    <t>胡慧珏</t>
  </si>
  <si>
    <t>22084020601429</t>
  </si>
  <si>
    <t>75.55</t>
  </si>
  <si>
    <t>王思晴</t>
  </si>
  <si>
    <t>22084020601126</t>
  </si>
  <si>
    <t>74.75</t>
  </si>
  <si>
    <t>黄江望月</t>
  </si>
  <si>
    <t>22084020600803</t>
  </si>
  <si>
    <t>75.65</t>
  </si>
  <si>
    <t>刘珉</t>
  </si>
  <si>
    <t>22084070105417</t>
  </si>
  <si>
    <t>72.55</t>
  </si>
  <si>
    <t>周玉成</t>
  </si>
  <si>
    <t>22084020601011</t>
  </si>
  <si>
    <t>73.55</t>
  </si>
  <si>
    <t>邱佳倩</t>
  </si>
  <si>
    <t>22084070105406</t>
  </si>
  <si>
    <t>皮雨卉</t>
  </si>
  <si>
    <t>22084070105408</t>
  </si>
  <si>
    <t>75.05</t>
  </si>
  <si>
    <t>吴琼</t>
  </si>
  <si>
    <t>22084070105615</t>
  </si>
  <si>
    <t>普文韬</t>
  </si>
  <si>
    <t>22084010112417</t>
  </si>
  <si>
    <t>72.45</t>
  </si>
  <si>
    <t>刘畅</t>
  </si>
  <si>
    <t>22084010112919</t>
  </si>
  <si>
    <t>73.15</t>
  </si>
  <si>
    <t>葛宣</t>
  </si>
  <si>
    <t>22084280505310</t>
  </si>
  <si>
    <t>付为嘉</t>
  </si>
  <si>
    <t>22084280503714</t>
  </si>
  <si>
    <t>71.40</t>
  </si>
  <si>
    <t>陈杰</t>
  </si>
  <si>
    <t>22074070105206</t>
  </si>
  <si>
    <t>79.50</t>
  </si>
  <si>
    <t>小学体育</t>
  </si>
  <si>
    <t>张帅</t>
  </si>
  <si>
    <t>22074060602314</t>
  </si>
  <si>
    <t>82.05</t>
  </si>
  <si>
    <t>卢宇</t>
  </si>
  <si>
    <t>22074060602915</t>
  </si>
  <si>
    <t>78.85</t>
  </si>
  <si>
    <t>小学</t>
  </si>
  <si>
    <t>退役军人专岗</t>
  </si>
  <si>
    <t>黄巧</t>
  </si>
  <si>
    <t>22074010208030</t>
  </si>
  <si>
    <t>70.10</t>
  </si>
  <si>
    <t>刘文威</t>
  </si>
  <si>
    <t>22074010208803</t>
  </si>
  <si>
    <t>76.45</t>
  </si>
  <si>
    <t>余煜</t>
  </si>
  <si>
    <t>46014070204305</t>
  </si>
  <si>
    <t>77.30</t>
  </si>
  <si>
    <t>幼儿园</t>
  </si>
  <si>
    <t>幼儿园学前教育</t>
  </si>
  <si>
    <t>杨欣怡</t>
  </si>
  <si>
    <t>46014120208712</t>
  </si>
  <si>
    <t>76.15</t>
  </si>
  <si>
    <t>邓勤</t>
  </si>
  <si>
    <t>46014070203502</t>
  </si>
  <si>
    <t>76.95</t>
  </si>
  <si>
    <t>甘微</t>
  </si>
  <si>
    <t>46014010510314</t>
  </si>
  <si>
    <t>80.45</t>
  </si>
  <si>
    <t>房婷婷</t>
  </si>
  <si>
    <t>46014070204407</t>
  </si>
  <si>
    <t>73.80</t>
  </si>
  <si>
    <t>吴星</t>
  </si>
  <si>
    <t>46014070204317</t>
  </si>
  <si>
    <t>74.70</t>
  </si>
  <si>
    <t>冯娇梅</t>
  </si>
  <si>
    <t>46014070203521</t>
  </si>
  <si>
    <t>80.00</t>
  </si>
  <si>
    <t>魏琴</t>
  </si>
  <si>
    <t>46014010513214</t>
  </si>
  <si>
    <t>79.10</t>
  </si>
  <si>
    <t>吴慧</t>
  </si>
  <si>
    <t>46014010512103</t>
  </si>
  <si>
    <t>黄水仙</t>
  </si>
  <si>
    <t>46014010512206</t>
  </si>
  <si>
    <t>黄雯</t>
  </si>
  <si>
    <t>46014020604904</t>
  </si>
  <si>
    <t>74.15</t>
  </si>
  <si>
    <t>张秀</t>
  </si>
  <si>
    <t>46014070204029</t>
  </si>
  <si>
    <t>陈舒雅</t>
  </si>
  <si>
    <t>46014010514829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</si>
</sst>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_ \¥* #,##0_ ;_ \¥* \-#,##0_ ;_ \¥* &quot;-&quot;_ ;_ @_ "/>
  </numFmts>
  <fonts count="24">
    <font>
      <sz val="10"/>
      <name val="Arial"/>
      <charset val="134"/>
    </font>
    <font>
      <b/>
      <sz val="18"/>
      <name val="宋体"/>
      <charset val="134"/>
    </font>
    <font>
      <b/>
      <sz val="14"/>
      <name val="宋体"/>
      <charset val="134"/>
    </font>
    <font>
      <sz val="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4" borderId="5" applyNumberFormat="0" applyAlignment="0" applyProtection="0">
      <alignment vertical="center"/>
    </xf>
    <xf numFmtId="0" fontId="14" fillId="5" borderId="6" applyNumberFormat="0" applyAlignment="0" applyProtection="0">
      <alignment vertical="center"/>
    </xf>
    <xf numFmtId="0" fontId="15" fillId="5" borderId="5" applyNumberFormat="0" applyAlignment="0" applyProtection="0">
      <alignment vertical="center"/>
    </xf>
    <xf numFmtId="0" fontId="16" fillId="6"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43" fontId="0" fillId="0" borderId="0"/>
    <xf numFmtId="41" fontId="0" fillId="0" borderId="0"/>
    <xf numFmtId="176" fontId="0" fillId="0" borderId="0"/>
    <xf numFmtId="177" fontId="0" fillId="0" borderId="0"/>
    <xf numFmtId="0" fontId="0" fillId="0" borderId="0"/>
    <xf numFmtId="9" fontId="0" fillId="0" borderId="0"/>
  </cellStyleXfs>
  <cellXfs count="5">
    <xf numFmtId="0" fontId="0" fillId="0" borderId="0" xfId="0"/>
    <xf numFmtId="0" fontId="0" fillId="2" borderId="0" xfId="0" applyFill="1"/>
    <xf numFmtId="0" fontId="1" fillId="2" borderId="0" xfId="53" applyFont="1" applyFill="1" applyAlignment="1">
      <alignment horizontal="center"/>
    </xf>
    <xf numFmtId="0" fontId="2" fillId="2" borderId="1" xfId="53" applyFont="1" applyFill="1" applyBorder="1" applyAlignment="1">
      <alignment horizontal="center" wrapText="1"/>
    </xf>
    <xf numFmtId="0" fontId="3" fillId="2" borderId="1" xfId="53" applyFont="1" applyFill="1" applyBorder="1" applyAlignment="1">
      <alignment horizontal="center" wrapText="1"/>
    </xf>
    <xf numFmtId="0" fontId="3" fillId="2" borderId="1" xfId="53" applyFont="1" applyFill="1" applyBorder="1" applyAlignment="1" quotePrefix="1">
      <alignment horizont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Comma" xfId="49"/>
    <cellStyle name="Comma [0]" xfId="50"/>
    <cellStyle name="Currency" xfId="51"/>
    <cellStyle name="Currency [0]" xfId="52"/>
    <cellStyle name="Normal" xfId="53"/>
    <cellStyle name="Percent"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0"/>
  <sheetViews>
    <sheetView tabSelected="1" workbookViewId="0">
      <selection activeCell="C6" sqref="C6"/>
    </sheetView>
  </sheetViews>
  <sheetFormatPr defaultColWidth="9.14285714285714" defaultRowHeight="12.75" customHeight="1"/>
  <cols>
    <col min="1" max="1" width="12.7142857142857" style="1" customWidth="1"/>
    <col min="2" max="2" width="7.85714285714286" style="1" customWidth="1"/>
    <col min="3" max="3" width="19.4285714285714" style="1" customWidth="1"/>
    <col min="4" max="4" width="16.5714285714286" style="1" customWidth="1"/>
    <col min="5" max="5" width="16.4285714285714" style="1" customWidth="1"/>
    <col min="6" max="6" width="14.2857142857143" style="1" customWidth="1"/>
    <col min="7" max="7" width="9.71428571428571" style="1" customWidth="1"/>
    <col min="8" max="8" width="18.2857142857143" style="1" customWidth="1"/>
    <col min="9" max="9" width="23.8571428571429" style="1" customWidth="1"/>
    <col min="10" max="10" width="30.2857142857143" style="1" customWidth="1"/>
    <col min="11" max="16384" width="9.14285714285714" style="1"/>
  </cols>
  <sheetData>
    <row r="1" ht="38.1" customHeight="1" spans="1:1">
      <c r="A1" s="2" t="s">
        <v>0</v>
      </c>
    </row>
    <row r="2" ht="24.95" customHeight="1" spans="1:10">
      <c r="A2" s="3" t="s">
        <v>1</v>
      </c>
      <c r="B2" s="3" t="s">
        <v>2</v>
      </c>
      <c r="C2" s="3" t="s">
        <v>3</v>
      </c>
      <c r="D2" s="3" t="s">
        <v>4</v>
      </c>
      <c r="E2" s="3" t="s">
        <v>5</v>
      </c>
      <c r="F2" s="3" t="s">
        <v>6</v>
      </c>
      <c r="G2" s="3" t="s">
        <v>7</v>
      </c>
      <c r="H2" s="3" t="s">
        <v>8</v>
      </c>
      <c r="I2" s="3" t="s">
        <v>9</v>
      </c>
      <c r="J2" s="3" t="s">
        <v>10</v>
      </c>
    </row>
    <row r="3" ht="24" customHeight="1" spans="1:10">
      <c r="A3" s="4" t="s">
        <v>11</v>
      </c>
      <c r="B3" s="4" t="s">
        <v>12</v>
      </c>
      <c r="C3" s="4" t="s">
        <v>13</v>
      </c>
      <c r="D3" s="4" t="s">
        <v>14</v>
      </c>
      <c r="E3" s="4">
        <v>81.04</v>
      </c>
      <c r="F3" s="4">
        <f>D3*0.4+E3*0.6</f>
        <v>80.984</v>
      </c>
      <c r="G3" s="4">
        <f>RANK(F3,$F$3:$F$5)</f>
        <v>1</v>
      </c>
      <c r="H3" s="4" t="s">
        <v>15</v>
      </c>
      <c r="I3" s="4" t="s">
        <v>16</v>
      </c>
      <c r="J3" s="4" t="s">
        <v>17</v>
      </c>
    </row>
    <row r="4" ht="24" customHeight="1" spans="1:10">
      <c r="A4" s="4" t="s">
        <v>18</v>
      </c>
      <c r="B4" s="4" t="s">
        <v>12</v>
      </c>
      <c r="C4" s="4" t="s">
        <v>19</v>
      </c>
      <c r="D4" s="4" t="s">
        <v>20</v>
      </c>
      <c r="E4" s="4">
        <v>81.7</v>
      </c>
      <c r="F4" s="4">
        <f t="shared" ref="F4:F17" si="0">D4*0.4+E4*0.6</f>
        <v>78.8</v>
      </c>
      <c r="G4" s="4">
        <f t="shared" ref="G4:G5" si="1">RANK(F4,$F$3:$F$5)</f>
        <v>2</v>
      </c>
      <c r="H4" s="4" t="s">
        <v>15</v>
      </c>
      <c r="I4" s="4" t="s">
        <v>16</v>
      </c>
      <c r="J4" s="4" t="s">
        <v>17</v>
      </c>
    </row>
    <row r="5" ht="24" customHeight="1" spans="1:10">
      <c r="A5" s="4" t="s">
        <v>21</v>
      </c>
      <c r="B5" s="4" t="s">
        <v>12</v>
      </c>
      <c r="C5" s="4" t="s">
        <v>22</v>
      </c>
      <c r="D5" s="4" t="s">
        <v>23</v>
      </c>
      <c r="E5" s="4">
        <v>0</v>
      </c>
      <c r="F5" s="4">
        <f t="shared" si="0"/>
        <v>27.88</v>
      </c>
      <c r="G5" s="4">
        <f t="shared" si="1"/>
        <v>3</v>
      </c>
      <c r="H5" s="4" t="s">
        <v>15</v>
      </c>
      <c r="I5" s="4" t="s">
        <v>16</v>
      </c>
      <c r="J5" s="4" t="s">
        <v>17</v>
      </c>
    </row>
    <row r="6" ht="24" customHeight="1" spans="1:10">
      <c r="A6" s="4" t="s">
        <v>24</v>
      </c>
      <c r="B6" s="4" t="s">
        <v>12</v>
      </c>
      <c r="C6" s="5" t="s">
        <v>25</v>
      </c>
      <c r="D6" s="4" t="s">
        <v>26</v>
      </c>
      <c r="E6" s="4">
        <v>83.38</v>
      </c>
      <c r="F6" s="4">
        <f t="shared" ref="F6:F11" si="2">D6*0.4+E6*0.6</f>
        <v>81.988</v>
      </c>
      <c r="G6" s="4">
        <f t="shared" ref="G6:G11" si="3">RANK(F6,$F$6:$F$11)</f>
        <v>1</v>
      </c>
      <c r="H6" s="4" t="s">
        <v>15</v>
      </c>
      <c r="I6" s="4" t="s">
        <v>27</v>
      </c>
      <c r="J6" s="4" t="s">
        <v>17</v>
      </c>
    </row>
    <row r="7" ht="24" customHeight="1" spans="1:10">
      <c r="A7" s="4" t="s">
        <v>28</v>
      </c>
      <c r="B7" s="4" t="s">
        <v>29</v>
      </c>
      <c r="C7" s="4" t="s">
        <v>30</v>
      </c>
      <c r="D7" s="4" t="s">
        <v>31</v>
      </c>
      <c r="E7" s="4">
        <v>78.02</v>
      </c>
      <c r="F7" s="4">
        <f t="shared" si="2"/>
        <v>81.472</v>
      </c>
      <c r="G7" s="4">
        <f t="shared" si="3"/>
        <v>2</v>
      </c>
      <c r="H7" s="4" t="s">
        <v>15</v>
      </c>
      <c r="I7" s="4" t="s">
        <v>27</v>
      </c>
      <c r="J7" s="4" t="s">
        <v>17</v>
      </c>
    </row>
    <row r="8" ht="24" customHeight="1" spans="1:10">
      <c r="A8" s="4" t="s">
        <v>32</v>
      </c>
      <c r="B8" s="4" t="s">
        <v>12</v>
      </c>
      <c r="C8" s="4" t="s">
        <v>33</v>
      </c>
      <c r="D8" s="4" t="s">
        <v>34</v>
      </c>
      <c r="E8" s="4">
        <v>78.96</v>
      </c>
      <c r="F8" s="4">
        <f t="shared" si="2"/>
        <v>81.416</v>
      </c>
      <c r="G8" s="4">
        <f t="shared" si="3"/>
        <v>3</v>
      </c>
      <c r="H8" s="4" t="s">
        <v>15</v>
      </c>
      <c r="I8" s="4" t="s">
        <v>27</v>
      </c>
      <c r="J8" s="4" t="s">
        <v>17</v>
      </c>
    </row>
    <row r="9" ht="24" customHeight="1" spans="1:10">
      <c r="A9" s="4" t="s">
        <v>35</v>
      </c>
      <c r="B9" s="4" t="s">
        <v>12</v>
      </c>
      <c r="C9" s="4" t="s">
        <v>36</v>
      </c>
      <c r="D9" s="4" t="s">
        <v>37</v>
      </c>
      <c r="E9" s="4">
        <v>81.08</v>
      </c>
      <c r="F9" s="4">
        <f t="shared" si="2"/>
        <v>80.348</v>
      </c>
      <c r="G9" s="4">
        <f t="shared" si="3"/>
        <v>4</v>
      </c>
      <c r="H9" s="4" t="s">
        <v>15</v>
      </c>
      <c r="I9" s="4" t="s">
        <v>27</v>
      </c>
      <c r="J9" s="4" t="s">
        <v>17</v>
      </c>
    </row>
    <row r="10" ht="24" customHeight="1" spans="1:10">
      <c r="A10" s="4" t="s">
        <v>38</v>
      </c>
      <c r="B10" s="4" t="s">
        <v>12</v>
      </c>
      <c r="C10" s="4" t="s">
        <v>39</v>
      </c>
      <c r="D10" s="4" t="s">
        <v>40</v>
      </c>
      <c r="E10" s="4">
        <v>80.76</v>
      </c>
      <c r="F10" s="4">
        <f t="shared" si="2"/>
        <v>80.296</v>
      </c>
      <c r="G10" s="4">
        <f t="shared" si="3"/>
        <v>5</v>
      </c>
      <c r="H10" s="4" t="s">
        <v>15</v>
      </c>
      <c r="I10" s="4" t="s">
        <v>27</v>
      </c>
      <c r="J10" s="4" t="s">
        <v>17</v>
      </c>
    </row>
    <row r="11" ht="24" customHeight="1" spans="1:10">
      <c r="A11" s="4" t="s">
        <v>41</v>
      </c>
      <c r="B11" s="4" t="s">
        <v>29</v>
      </c>
      <c r="C11" s="4" t="s">
        <v>42</v>
      </c>
      <c r="D11" s="4" t="s">
        <v>43</v>
      </c>
      <c r="E11" s="4">
        <v>79.1</v>
      </c>
      <c r="F11" s="4">
        <f t="shared" si="2"/>
        <v>79.58</v>
      </c>
      <c r="G11" s="4">
        <f t="shared" si="3"/>
        <v>6</v>
      </c>
      <c r="H11" s="4" t="s">
        <v>15</v>
      </c>
      <c r="I11" s="4" t="s">
        <v>27</v>
      </c>
      <c r="J11" s="4" t="s">
        <v>17</v>
      </c>
    </row>
    <row r="12" ht="24" customHeight="1" spans="1:10">
      <c r="A12" s="4" t="s">
        <v>44</v>
      </c>
      <c r="B12" s="4" t="s">
        <v>29</v>
      </c>
      <c r="C12" s="4" t="s">
        <v>45</v>
      </c>
      <c r="D12" s="4" t="s">
        <v>46</v>
      </c>
      <c r="E12" s="4">
        <v>82.62</v>
      </c>
      <c r="F12" s="4">
        <f t="shared" si="0"/>
        <v>80.192</v>
      </c>
      <c r="G12" s="4">
        <f>RANK(F12,$F$12:$F$14)</f>
        <v>1</v>
      </c>
      <c r="H12" s="4" t="s">
        <v>15</v>
      </c>
      <c r="I12" s="4" t="s">
        <v>47</v>
      </c>
      <c r="J12" s="4" t="s">
        <v>17</v>
      </c>
    </row>
    <row r="13" ht="24" customHeight="1" spans="1:10">
      <c r="A13" s="4" t="s">
        <v>48</v>
      </c>
      <c r="B13" s="4" t="s">
        <v>29</v>
      </c>
      <c r="C13" s="4" t="s">
        <v>49</v>
      </c>
      <c r="D13" s="4" t="s">
        <v>50</v>
      </c>
      <c r="E13" s="4">
        <v>83.64</v>
      </c>
      <c r="F13" s="4">
        <f t="shared" si="0"/>
        <v>80.044</v>
      </c>
      <c r="G13" s="4">
        <f t="shared" ref="G13:G14" si="4">RANK(F13,$F$12:$F$14)</f>
        <v>2</v>
      </c>
      <c r="H13" s="4" t="s">
        <v>15</v>
      </c>
      <c r="I13" s="4" t="s">
        <v>47</v>
      </c>
      <c r="J13" s="4" t="s">
        <v>17</v>
      </c>
    </row>
    <row r="14" ht="24" customHeight="1" spans="1:10">
      <c r="A14" s="4" t="s">
        <v>51</v>
      </c>
      <c r="B14" s="4" t="s">
        <v>29</v>
      </c>
      <c r="C14" s="4" t="s">
        <v>52</v>
      </c>
      <c r="D14" s="4" t="s">
        <v>53</v>
      </c>
      <c r="E14" s="4">
        <v>0</v>
      </c>
      <c r="F14" s="4">
        <f t="shared" si="0"/>
        <v>29.2</v>
      </c>
      <c r="G14" s="4">
        <f t="shared" si="4"/>
        <v>3</v>
      </c>
      <c r="H14" s="4" t="s">
        <v>15</v>
      </c>
      <c r="I14" s="4" t="s">
        <v>47</v>
      </c>
      <c r="J14" s="4" t="s">
        <v>17</v>
      </c>
    </row>
    <row r="15" ht="24" customHeight="1" spans="1:10">
      <c r="A15" s="4" t="s">
        <v>54</v>
      </c>
      <c r="B15" s="4" t="s">
        <v>12</v>
      </c>
      <c r="C15" s="4" t="s">
        <v>55</v>
      </c>
      <c r="D15" s="4" t="s">
        <v>56</v>
      </c>
      <c r="E15" s="4">
        <v>83.16</v>
      </c>
      <c r="F15" s="4">
        <f t="shared" si="0"/>
        <v>82.176</v>
      </c>
      <c r="G15" s="4">
        <f>RANK(F15,$F$15:$F$17)</f>
        <v>1</v>
      </c>
      <c r="H15" s="4" t="s">
        <v>15</v>
      </c>
      <c r="I15" s="4" t="s">
        <v>57</v>
      </c>
      <c r="J15" s="4" t="s">
        <v>17</v>
      </c>
    </row>
    <row r="16" ht="24" customHeight="1" spans="1:10">
      <c r="A16" s="4" t="s">
        <v>58</v>
      </c>
      <c r="B16" s="4" t="s">
        <v>12</v>
      </c>
      <c r="C16" s="4" t="s">
        <v>59</v>
      </c>
      <c r="D16" s="4" t="s">
        <v>60</v>
      </c>
      <c r="E16" s="4">
        <v>82.36</v>
      </c>
      <c r="F16" s="4">
        <f t="shared" si="0"/>
        <v>80.136</v>
      </c>
      <c r="G16" s="4">
        <f t="shared" ref="G16:G17" si="5">RANK(F16,$F$15:$F$17)</f>
        <v>2</v>
      </c>
      <c r="H16" s="4" t="s">
        <v>15</v>
      </c>
      <c r="I16" s="4" t="s">
        <v>57</v>
      </c>
      <c r="J16" s="4" t="s">
        <v>17</v>
      </c>
    </row>
    <row r="17" ht="24" customHeight="1" spans="1:10">
      <c r="A17" s="4" t="s">
        <v>61</v>
      </c>
      <c r="B17" s="4" t="s">
        <v>12</v>
      </c>
      <c r="C17" s="4" t="s">
        <v>62</v>
      </c>
      <c r="D17" s="4" t="s">
        <v>63</v>
      </c>
      <c r="E17" s="4">
        <v>78.24</v>
      </c>
      <c r="F17" s="4">
        <f t="shared" si="0"/>
        <v>77.364</v>
      </c>
      <c r="G17" s="4">
        <f t="shared" si="5"/>
        <v>3</v>
      </c>
      <c r="H17" s="4" t="s">
        <v>15</v>
      </c>
      <c r="I17" s="4" t="s">
        <v>57</v>
      </c>
      <c r="J17" s="4" t="s">
        <v>17</v>
      </c>
    </row>
    <row r="18" ht="24" customHeight="1" spans="1:10">
      <c r="A18" s="4" t="s">
        <v>64</v>
      </c>
      <c r="B18" s="4" t="s">
        <v>12</v>
      </c>
      <c r="C18" s="4" t="s">
        <v>65</v>
      </c>
      <c r="D18" s="4" t="s">
        <v>66</v>
      </c>
      <c r="E18" s="4">
        <v>86.14</v>
      </c>
      <c r="F18" s="4">
        <f t="shared" ref="F18:F37" si="6">D18*0.4+E18*0.6</f>
        <v>81.984</v>
      </c>
      <c r="G18" s="4">
        <f t="shared" ref="G18:G32" si="7">RANK(F18,$F$18:$F$32)</f>
        <v>1</v>
      </c>
      <c r="H18" s="4" t="s">
        <v>67</v>
      </c>
      <c r="I18" s="4" t="s">
        <v>68</v>
      </c>
      <c r="J18" s="4" t="s">
        <v>17</v>
      </c>
    </row>
    <row r="19" ht="24" customHeight="1" spans="1:10">
      <c r="A19" s="4" t="s">
        <v>69</v>
      </c>
      <c r="B19" s="4" t="s">
        <v>12</v>
      </c>
      <c r="C19" s="4" t="s">
        <v>70</v>
      </c>
      <c r="D19" s="4" t="s">
        <v>71</v>
      </c>
      <c r="E19" s="4">
        <v>84.98</v>
      </c>
      <c r="F19" s="4">
        <f t="shared" si="6"/>
        <v>81.128</v>
      </c>
      <c r="G19" s="4">
        <f t="shared" si="7"/>
        <v>2</v>
      </c>
      <c r="H19" s="4" t="s">
        <v>67</v>
      </c>
      <c r="I19" s="4" t="s">
        <v>68</v>
      </c>
      <c r="J19" s="4" t="s">
        <v>17</v>
      </c>
    </row>
    <row r="20" ht="24" customHeight="1" spans="1:10">
      <c r="A20" s="4" t="s">
        <v>72</v>
      </c>
      <c r="B20" s="4" t="s">
        <v>12</v>
      </c>
      <c r="C20" s="4" t="s">
        <v>73</v>
      </c>
      <c r="D20" s="4" t="s">
        <v>74</v>
      </c>
      <c r="E20" s="4">
        <v>85.02</v>
      </c>
      <c r="F20" s="4">
        <f t="shared" si="6"/>
        <v>80.772</v>
      </c>
      <c r="G20" s="4">
        <f t="shared" si="7"/>
        <v>3</v>
      </c>
      <c r="H20" s="4" t="s">
        <v>67</v>
      </c>
      <c r="I20" s="4" t="s">
        <v>68</v>
      </c>
      <c r="J20" s="4" t="s">
        <v>17</v>
      </c>
    </row>
    <row r="21" ht="24" customHeight="1" spans="1:10">
      <c r="A21" s="4" t="s">
        <v>75</v>
      </c>
      <c r="B21" s="4" t="s">
        <v>12</v>
      </c>
      <c r="C21" s="4" t="s">
        <v>76</v>
      </c>
      <c r="D21" s="4" t="s">
        <v>77</v>
      </c>
      <c r="E21" s="4">
        <v>83.86</v>
      </c>
      <c r="F21" s="4">
        <f t="shared" si="6"/>
        <v>80.536</v>
      </c>
      <c r="G21" s="4">
        <f t="shared" si="7"/>
        <v>4</v>
      </c>
      <c r="H21" s="4" t="s">
        <v>67</v>
      </c>
      <c r="I21" s="4" t="s">
        <v>68</v>
      </c>
      <c r="J21" s="4" t="s">
        <v>17</v>
      </c>
    </row>
    <row r="22" ht="24" customHeight="1" spans="1:10">
      <c r="A22" s="4" t="s">
        <v>78</v>
      </c>
      <c r="B22" s="4" t="s">
        <v>12</v>
      </c>
      <c r="C22" s="4" t="s">
        <v>79</v>
      </c>
      <c r="D22" s="4" t="s">
        <v>80</v>
      </c>
      <c r="E22" s="4">
        <v>84.04</v>
      </c>
      <c r="F22" s="4">
        <f t="shared" si="6"/>
        <v>80.324</v>
      </c>
      <c r="G22" s="4">
        <f t="shared" si="7"/>
        <v>5</v>
      </c>
      <c r="H22" s="4" t="s">
        <v>67</v>
      </c>
      <c r="I22" s="4" t="s">
        <v>68</v>
      </c>
      <c r="J22" s="4" t="s">
        <v>17</v>
      </c>
    </row>
    <row r="23" ht="24" customHeight="1" spans="1:10">
      <c r="A23" s="4" t="s">
        <v>81</v>
      </c>
      <c r="B23" s="4" t="s">
        <v>12</v>
      </c>
      <c r="C23" s="4" t="s">
        <v>82</v>
      </c>
      <c r="D23" s="4" t="s">
        <v>83</v>
      </c>
      <c r="E23" s="4">
        <v>83.04</v>
      </c>
      <c r="F23" s="4">
        <f t="shared" si="6"/>
        <v>80.084</v>
      </c>
      <c r="G23" s="4">
        <f t="shared" si="7"/>
        <v>6</v>
      </c>
      <c r="H23" s="4" t="s">
        <v>67</v>
      </c>
      <c r="I23" s="4" t="s">
        <v>68</v>
      </c>
      <c r="J23" s="4" t="s">
        <v>17</v>
      </c>
    </row>
    <row r="24" ht="24" customHeight="1" spans="1:10">
      <c r="A24" s="4" t="s">
        <v>84</v>
      </c>
      <c r="B24" s="4" t="s">
        <v>12</v>
      </c>
      <c r="C24" s="4" t="s">
        <v>85</v>
      </c>
      <c r="D24" s="4" t="s">
        <v>86</v>
      </c>
      <c r="E24" s="4">
        <v>84.84</v>
      </c>
      <c r="F24" s="4">
        <f t="shared" si="6"/>
        <v>79.924</v>
      </c>
      <c r="G24" s="4">
        <f t="shared" si="7"/>
        <v>7</v>
      </c>
      <c r="H24" s="4" t="s">
        <v>67</v>
      </c>
      <c r="I24" s="4" t="s">
        <v>68</v>
      </c>
      <c r="J24" s="4" t="s">
        <v>17</v>
      </c>
    </row>
    <row r="25" ht="24" customHeight="1" spans="1:10">
      <c r="A25" s="4" t="s">
        <v>87</v>
      </c>
      <c r="B25" s="4" t="s">
        <v>12</v>
      </c>
      <c r="C25" s="4" t="s">
        <v>88</v>
      </c>
      <c r="D25" s="4" t="s">
        <v>89</v>
      </c>
      <c r="E25" s="4">
        <v>83.82</v>
      </c>
      <c r="F25" s="4">
        <f t="shared" si="6"/>
        <v>79.712</v>
      </c>
      <c r="G25" s="4">
        <f t="shared" si="7"/>
        <v>8</v>
      </c>
      <c r="H25" s="4" t="s">
        <v>67</v>
      </c>
      <c r="I25" s="4" t="s">
        <v>68</v>
      </c>
      <c r="J25" s="4" t="s">
        <v>17</v>
      </c>
    </row>
    <row r="26" ht="24" customHeight="1" spans="1:10">
      <c r="A26" s="4" t="s">
        <v>90</v>
      </c>
      <c r="B26" s="4" t="s">
        <v>12</v>
      </c>
      <c r="C26" s="4" t="s">
        <v>91</v>
      </c>
      <c r="D26" s="4" t="s">
        <v>86</v>
      </c>
      <c r="E26" s="4">
        <v>84.26</v>
      </c>
      <c r="F26" s="4">
        <f t="shared" si="6"/>
        <v>79.576</v>
      </c>
      <c r="G26" s="4">
        <f t="shared" si="7"/>
        <v>9</v>
      </c>
      <c r="H26" s="4" t="s">
        <v>67</v>
      </c>
      <c r="I26" s="4" t="s">
        <v>68</v>
      </c>
      <c r="J26" s="4" t="s">
        <v>17</v>
      </c>
    </row>
    <row r="27" ht="24" customHeight="1" spans="1:10">
      <c r="A27" s="4" t="s">
        <v>92</v>
      </c>
      <c r="B27" s="4" t="s">
        <v>12</v>
      </c>
      <c r="C27" s="4" t="s">
        <v>93</v>
      </c>
      <c r="D27" s="4" t="s">
        <v>94</v>
      </c>
      <c r="E27" s="4">
        <v>82.52</v>
      </c>
      <c r="F27" s="4">
        <f t="shared" si="6"/>
        <v>79.532</v>
      </c>
      <c r="G27" s="4">
        <f t="shared" si="7"/>
        <v>10</v>
      </c>
      <c r="H27" s="4" t="s">
        <v>67</v>
      </c>
      <c r="I27" s="4" t="s">
        <v>68</v>
      </c>
      <c r="J27" s="4" t="s">
        <v>17</v>
      </c>
    </row>
    <row r="28" ht="24" customHeight="1" spans="1:10">
      <c r="A28" s="4" t="s">
        <v>95</v>
      </c>
      <c r="B28" s="4" t="s">
        <v>12</v>
      </c>
      <c r="C28" s="4" t="s">
        <v>96</v>
      </c>
      <c r="D28" s="4" t="s">
        <v>89</v>
      </c>
      <c r="E28" s="4">
        <v>83.32</v>
      </c>
      <c r="F28" s="4">
        <f t="shared" si="6"/>
        <v>79.412</v>
      </c>
      <c r="G28" s="4">
        <f t="shared" si="7"/>
        <v>11</v>
      </c>
      <c r="H28" s="4" t="s">
        <v>67</v>
      </c>
      <c r="I28" s="4" t="s">
        <v>68</v>
      </c>
      <c r="J28" s="4" t="s">
        <v>17</v>
      </c>
    </row>
    <row r="29" ht="24" customHeight="1" spans="1:10">
      <c r="A29" s="4" t="s">
        <v>97</v>
      </c>
      <c r="B29" s="4" t="s">
        <v>12</v>
      </c>
      <c r="C29" s="4" t="s">
        <v>98</v>
      </c>
      <c r="D29" s="4" t="s">
        <v>99</v>
      </c>
      <c r="E29" s="4">
        <v>83.22</v>
      </c>
      <c r="F29" s="4">
        <f t="shared" si="6"/>
        <v>78.912</v>
      </c>
      <c r="G29" s="4">
        <f t="shared" si="7"/>
        <v>12</v>
      </c>
      <c r="H29" s="4" t="s">
        <v>67</v>
      </c>
      <c r="I29" s="4" t="s">
        <v>68</v>
      </c>
      <c r="J29" s="4" t="s">
        <v>17</v>
      </c>
    </row>
    <row r="30" ht="24" customHeight="1" spans="1:10">
      <c r="A30" s="4" t="s">
        <v>100</v>
      </c>
      <c r="B30" s="4" t="s">
        <v>12</v>
      </c>
      <c r="C30" s="4" t="s">
        <v>101</v>
      </c>
      <c r="D30" s="4" t="s">
        <v>102</v>
      </c>
      <c r="E30" s="4">
        <v>82.74</v>
      </c>
      <c r="F30" s="4">
        <f t="shared" si="6"/>
        <v>78.904</v>
      </c>
      <c r="G30" s="4">
        <f t="shared" si="7"/>
        <v>13</v>
      </c>
      <c r="H30" s="4" t="s">
        <v>67</v>
      </c>
      <c r="I30" s="4" t="s">
        <v>68</v>
      </c>
      <c r="J30" s="4" t="s">
        <v>17</v>
      </c>
    </row>
    <row r="31" ht="24" customHeight="1" spans="1:10">
      <c r="A31" s="4" t="s">
        <v>103</v>
      </c>
      <c r="B31" s="4" t="s">
        <v>12</v>
      </c>
      <c r="C31" s="4" t="s">
        <v>104</v>
      </c>
      <c r="D31" s="4" t="s">
        <v>53</v>
      </c>
      <c r="E31" s="4">
        <v>82.02</v>
      </c>
      <c r="F31" s="4">
        <f t="shared" si="6"/>
        <v>78.412</v>
      </c>
      <c r="G31" s="4">
        <f t="shared" si="7"/>
        <v>14</v>
      </c>
      <c r="H31" s="4" t="s">
        <v>67</v>
      </c>
      <c r="I31" s="4" t="s">
        <v>68</v>
      </c>
      <c r="J31" s="4" t="s">
        <v>17</v>
      </c>
    </row>
    <row r="32" ht="24" customHeight="1" spans="1:10">
      <c r="A32" s="4" t="s">
        <v>105</v>
      </c>
      <c r="B32" s="4" t="s">
        <v>12</v>
      </c>
      <c r="C32" s="4" t="s">
        <v>106</v>
      </c>
      <c r="D32" s="4" t="s">
        <v>107</v>
      </c>
      <c r="E32" s="4">
        <v>81.32</v>
      </c>
      <c r="F32" s="4">
        <f t="shared" si="6"/>
        <v>77.352</v>
      </c>
      <c r="G32" s="4">
        <f t="shared" si="7"/>
        <v>15</v>
      </c>
      <c r="H32" s="4" t="s">
        <v>67</v>
      </c>
      <c r="I32" s="4" t="s">
        <v>68</v>
      </c>
      <c r="J32" s="4" t="s">
        <v>17</v>
      </c>
    </row>
    <row r="33" ht="24" customHeight="1" spans="1:10">
      <c r="A33" s="4" t="s">
        <v>108</v>
      </c>
      <c r="B33" s="4" t="s">
        <v>29</v>
      </c>
      <c r="C33" s="4" t="s">
        <v>109</v>
      </c>
      <c r="D33" s="4" t="s">
        <v>110</v>
      </c>
      <c r="E33" s="4">
        <v>83.886</v>
      </c>
      <c r="F33" s="4">
        <f t="shared" si="6"/>
        <v>82.1316</v>
      </c>
      <c r="G33" s="4">
        <f>RANK(F33,$F$33:$F$34)</f>
        <v>1</v>
      </c>
      <c r="H33" s="4" t="s">
        <v>67</v>
      </c>
      <c r="I33" s="4" t="s">
        <v>111</v>
      </c>
      <c r="J33" s="4" t="s">
        <v>17</v>
      </c>
    </row>
    <row r="34" ht="24" customHeight="1" spans="1:10">
      <c r="A34" s="4" t="s">
        <v>112</v>
      </c>
      <c r="B34" s="4" t="s">
        <v>29</v>
      </c>
      <c r="C34" s="4" t="s">
        <v>113</v>
      </c>
      <c r="D34" s="4" t="s">
        <v>114</v>
      </c>
      <c r="E34" s="4">
        <v>81.906</v>
      </c>
      <c r="F34" s="4">
        <f t="shared" si="6"/>
        <v>81.9636</v>
      </c>
      <c r="G34" s="4">
        <f>RANK(F34,$F$33:$F$34)</f>
        <v>2</v>
      </c>
      <c r="H34" s="4" t="s">
        <v>67</v>
      </c>
      <c r="I34" s="4" t="s">
        <v>111</v>
      </c>
      <c r="J34" s="4" t="s">
        <v>17</v>
      </c>
    </row>
    <row r="35" ht="24" customHeight="1" spans="1:10">
      <c r="A35" s="4" t="s">
        <v>115</v>
      </c>
      <c r="B35" s="4" t="s">
        <v>29</v>
      </c>
      <c r="C35" s="4" t="s">
        <v>116</v>
      </c>
      <c r="D35" s="4" t="s">
        <v>117</v>
      </c>
      <c r="E35" s="4">
        <v>81.442</v>
      </c>
      <c r="F35" s="4">
        <f t="shared" si="6"/>
        <v>80.4052</v>
      </c>
      <c r="G35" s="4">
        <f>RANK(F35,$F$35:$F$37)</f>
        <v>1</v>
      </c>
      <c r="H35" s="4" t="s">
        <v>118</v>
      </c>
      <c r="I35" s="4" t="s">
        <v>111</v>
      </c>
      <c r="J35" s="4" t="s">
        <v>119</v>
      </c>
    </row>
    <row r="36" ht="24" customHeight="1" spans="1:10">
      <c r="A36" s="4" t="s">
        <v>120</v>
      </c>
      <c r="B36" s="4" t="s">
        <v>12</v>
      </c>
      <c r="C36" s="4" t="s">
        <v>121</v>
      </c>
      <c r="D36" s="4" t="s">
        <v>122</v>
      </c>
      <c r="E36" s="4">
        <v>82.234</v>
      </c>
      <c r="F36" s="4">
        <f t="shared" si="6"/>
        <v>77.3804</v>
      </c>
      <c r="G36" s="4">
        <f>RANK(F36,$F$35:$F$37)</f>
        <v>2</v>
      </c>
      <c r="H36" s="4" t="s">
        <v>118</v>
      </c>
      <c r="I36" s="4" t="s">
        <v>111</v>
      </c>
      <c r="J36" s="4" t="s">
        <v>119</v>
      </c>
    </row>
    <row r="37" ht="24" customHeight="1" spans="1:10">
      <c r="A37" s="4" t="s">
        <v>123</v>
      </c>
      <c r="B37" s="4" t="s">
        <v>29</v>
      </c>
      <c r="C37" s="4" t="s">
        <v>124</v>
      </c>
      <c r="D37" s="4" t="s">
        <v>125</v>
      </c>
      <c r="E37" s="4">
        <v>0</v>
      </c>
      <c r="F37" s="4">
        <f t="shared" si="6"/>
        <v>30.58</v>
      </c>
      <c r="G37" s="4">
        <f>RANK(F37,$F$35:$F$37)</f>
        <v>3</v>
      </c>
      <c r="H37" s="4" t="s">
        <v>118</v>
      </c>
      <c r="I37" s="4" t="s">
        <v>111</v>
      </c>
      <c r="J37" s="4" t="s">
        <v>119</v>
      </c>
    </row>
    <row r="38" ht="24" customHeight="1" spans="1:10">
      <c r="A38" s="4" t="s">
        <v>126</v>
      </c>
      <c r="B38" s="4" t="s">
        <v>12</v>
      </c>
      <c r="C38" s="4" t="s">
        <v>127</v>
      </c>
      <c r="D38" s="4" t="s">
        <v>128</v>
      </c>
      <c r="E38" s="4">
        <v>84.44</v>
      </c>
      <c r="F38" s="4">
        <f t="shared" ref="F38:F50" si="8">D38*0.4+E38*0.6</f>
        <v>81.584</v>
      </c>
      <c r="G38" s="4">
        <f t="shared" ref="G38:G50" si="9">RANK(F38,$F$38:$F$50)</f>
        <v>1</v>
      </c>
      <c r="H38" s="4" t="s">
        <v>129</v>
      </c>
      <c r="I38" s="4" t="s">
        <v>130</v>
      </c>
      <c r="J38" s="4" t="s">
        <v>17</v>
      </c>
    </row>
    <row r="39" ht="24" customHeight="1" spans="1:10">
      <c r="A39" s="4" t="s">
        <v>131</v>
      </c>
      <c r="B39" s="4" t="s">
        <v>12</v>
      </c>
      <c r="C39" s="4" t="s">
        <v>132</v>
      </c>
      <c r="D39" s="4" t="s">
        <v>133</v>
      </c>
      <c r="E39" s="4">
        <v>84.82</v>
      </c>
      <c r="F39" s="4">
        <f t="shared" si="8"/>
        <v>81.352</v>
      </c>
      <c r="G39" s="4">
        <f t="shared" si="9"/>
        <v>2</v>
      </c>
      <c r="H39" s="4" t="s">
        <v>129</v>
      </c>
      <c r="I39" s="4" t="s">
        <v>130</v>
      </c>
      <c r="J39" s="4" t="s">
        <v>17</v>
      </c>
    </row>
    <row r="40" ht="24" customHeight="1" spans="1:10">
      <c r="A40" s="4" t="s">
        <v>134</v>
      </c>
      <c r="B40" s="4" t="s">
        <v>12</v>
      </c>
      <c r="C40" s="4" t="s">
        <v>135</v>
      </c>
      <c r="D40" s="4" t="s">
        <v>136</v>
      </c>
      <c r="E40" s="4">
        <v>81.46</v>
      </c>
      <c r="F40" s="4">
        <f t="shared" si="8"/>
        <v>79.656</v>
      </c>
      <c r="G40" s="4">
        <f t="shared" si="9"/>
        <v>3</v>
      </c>
      <c r="H40" s="4" t="s">
        <v>129</v>
      </c>
      <c r="I40" s="4" t="s">
        <v>130</v>
      </c>
      <c r="J40" s="4" t="s">
        <v>17</v>
      </c>
    </row>
    <row r="41" ht="24" customHeight="1" spans="1:10">
      <c r="A41" s="4" t="s">
        <v>137</v>
      </c>
      <c r="B41" s="4" t="s">
        <v>12</v>
      </c>
      <c r="C41" s="4" t="s">
        <v>138</v>
      </c>
      <c r="D41" s="4" t="s">
        <v>139</v>
      </c>
      <c r="E41" s="4">
        <v>78.54</v>
      </c>
      <c r="F41" s="4">
        <f t="shared" si="8"/>
        <v>79.304</v>
      </c>
      <c r="G41" s="4">
        <f t="shared" si="9"/>
        <v>4</v>
      </c>
      <c r="H41" s="4" t="s">
        <v>129</v>
      </c>
      <c r="I41" s="4" t="s">
        <v>130</v>
      </c>
      <c r="J41" s="4" t="s">
        <v>17</v>
      </c>
    </row>
    <row r="42" ht="24" customHeight="1" spans="1:10">
      <c r="A42" s="4" t="s">
        <v>140</v>
      </c>
      <c r="B42" s="4" t="s">
        <v>12</v>
      </c>
      <c r="C42" s="4" t="s">
        <v>141</v>
      </c>
      <c r="D42" s="4" t="s">
        <v>142</v>
      </c>
      <c r="E42" s="4">
        <v>82.08</v>
      </c>
      <c r="F42" s="4">
        <f t="shared" si="8"/>
        <v>78.768</v>
      </c>
      <c r="G42" s="4">
        <f t="shared" si="9"/>
        <v>5</v>
      </c>
      <c r="H42" s="4" t="s">
        <v>129</v>
      </c>
      <c r="I42" s="4" t="s">
        <v>130</v>
      </c>
      <c r="J42" s="4" t="s">
        <v>17</v>
      </c>
    </row>
    <row r="43" ht="24" customHeight="1" spans="1:10">
      <c r="A43" s="4" t="s">
        <v>143</v>
      </c>
      <c r="B43" s="4" t="s">
        <v>12</v>
      </c>
      <c r="C43" s="4" t="s">
        <v>144</v>
      </c>
      <c r="D43" s="4" t="s">
        <v>145</v>
      </c>
      <c r="E43" s="4">
        <v>80.74</v>
      </c>
      <c r="F43" s="4">
        <f t="shared" si="8"/>
        <v>78.324</v>
      </c>
      <c r="G43" s="4">
        <f t="shared" si="9"/>
        <v>6</v>
      </c>
      <c r="H43" s="4" t="s">
        <v>129</v>
      </c>
      <c r="I43" s="4" t="s">
        <v>130</v>
      </c>
      <c r="J43" s="4" t="s">
        <v>17</v>
      </c>
    </row>
    <row r="44" ht="24" customHeight="1" spans="1:10">
      <c r="A44" s="4" t="s">
        <v>146</v>
      </c>
      <c r="B44" s="4" t="s">
        <v>12</v>
      </c>
      <c r="C44" s="4" t="s">
        <v>147</v>
      </c>
      <c r="D44" s="4" t="s">
        <v>148</v>
      </c>
      <c r="E44" s="4">
        <v>76.06</v>
      </c>
      <c r="F44" s="4">
        <f t="shared" si="8"/>
        <v>77.636</v>
      </c>
      <c r="G44" s="4">
        <f t="shared" si="9"/>
        <v>7</v>
      </c>
      <c r="H44" s="4" t="s">
        <v>129</v>
      </c>
      <c r="I44" s="4" t="s">
        <v>130</v>
      </c>
      <c r="J44" s="4" t="s">
        <v>17</v>
      </c>
    </row>
    <row r="45" ht="24" customHeight="1" spans="1:10">
      <c r="A45" s="4" t="s">
        <v>149</v>
      </c>
      <c r="B45" s="4" t="s">
        <v>12</v>
      </c>
      <c r="C45" s="4" t="s">
        <v>150</v>
      </c>
      <c r="D45" s="4" t="s">
        <v>151</v>
      </c>
      <c r="E45" s="4">
        <v>76.48</v>
      </c>
      <c r="F45" s="4">
        <f t="shared" si="8"/>
        <v>77.528</v>
      </c>
      <c r="G45" s="4">
        <f t="shared" si="9"/>
        <v>8</v>
      </c>
      <c r="H45" s="4" t="s">
        <v>129</v>
      </c>
      <c r="I45" s="4" t="s">
        <v>130</v>
      </c>
      <c r="J45" s="4" t="s">
        <v>17</v>
      </c>
    </row>
    <row r="46" ht="24" customHeight="1" spans="1:10">
      <c r="A46" s="4" t="s">
        <v>152</v>
      </c>
      <c r="B46" s="4" t="s">
        <v>12</v>
      </c>
      <c r="C46" s="4" t="s">
        <v>153</v>
      </c>
      <c r="D46" s="4" t="s">
        <v>53</v>
      </c>
      <c r="E46" s="4">
        <v>77.12</v>
      </c>
      <c r="F46" s="4">
        <f t="shared" si="8"/>
        <v>75.472</v>
      </c>
      <c r="G46" s="4">
        <f t="shared" si="9"/>
        <v>9</v>
      </c>
      <c r="H46" s="4" t="s">
        <v>129</v>
      </c>
      <c r="I46" s="4" t="s">
        <v>130</v>
      </c>
      <c r="J46" s="4" t="s">
        <v>17</v>
      </c>
    </row>
    <row r="47" ht="24" customHeight="1" spans="1:10">
      <c r="A47" s="4" t="s">
        <v>154</v>
      </c>
      <c r="B47" s="4" t="s">
        <v>12</v>
      </c>
      <c r="C47" s="4" t="s">
        <v>155</v>
      </c>
      <c r="D47" s="4" t="s">
        <v>20</v>
      </c>
      <c r="E47" s="4">
        <v>75.54</v>
      </c>
      <c r="F47" s="4">
        <f t="shared" si="8"/>
        <v>75.104</v>
      </c>
      <c r="G47" s="4">
        <f t="shared" si="9"/>
        <v>10</v>
      </c>
      <c r="H47" s="4" t="s">
        <v>129</v>
      </c>
      <c r="I47" s="4" t="s">
        <v>130</v>
      </c>
      <c r="J47" s="4" t="s">
        <v>17</v>
      </c>
    </row>
    <row r="48" ht="24" customHeight="1" spans="1:10">
      <c r="A48" s="4" t="s">
        <v>156</v>
      </c>
      <c r="B48" s="4" t="s">
        <v>12</v>
      </c>
      <c r="C48" s="4" t="s">
        <v>157</v>
      </c>
      <c r="D48" s="4" t="s">
        <v>158</v>
      </c>
      <c r="E48" s="4">
        <v>75.18</v>
      </c>
      <c r="F48" s="4">
        <f t="shared" si="8"/>
        <v>74.768</v>
      </c>
      <c r="G48" s="4">
        <f t="shared" si="9"/>
        <v>11</v>
      </c>
      <c r="H48" s="4" t="s">
        <v>129</v>
      </c>
      <c r="I48" s="4" t="s">
        <v>130</v>
      </c>
      <c r="J48" s="4" t="s">
        <v>17</v>
      </c>
    </row>
    <row r="49" ht="24" customHeight="1" spans="1:10">
      <c r="A49" s="4" t="s">
        <v>159</v>
      </c>
      <c r="B49" s="4" t="s">
        <v>12</v>
      </c>
      <c r="C49" s="4" t="s">
        <v>160</v>
      </c>
      <c r="D49" s="4" t="s">
        <v>102</v>
      </c>
      <c r="E49" s="4">
        <v>74.32</v>
      </c>
      <c r="F49" s="4">
        <f t="shared" si="8"/>
        <v>73.852</v>
      </c>
      <c r="G49" s="4">
        <f t="shared" si="9"/>
        <v>12</v>
      </c>
      <c r="H49" s="4" t="s">
        <v>129</v>
      </c>
      <c r="I49" s="4" t="s">
        <v>130</v>
      </c>
      <c r="J49" s="4" t="s">
        <v>17</v>
      </c>
    </row>
    <row r="50" ht="24" customHeight="1" spans="1:10">
      <c r="A50" s="4" t="s">
        <v>161</v>
      </c>
      <c r="B50" s="4" t="s">
        <v>12</v>
      </c>
      <c r="C50" s="4" t="s">
        <v>162</v>
      </c>
      <c r="D50" s="4" t="s">
        <v>53</v>
      </c>
      <c r="E50" s="4">
        <v>0</v>
      </c>
      <c r="F50" s="4">
        <f t="shared" si="8"/>
        <v>29.2</v>
      </c>
      <c r="G50" s="4">
        <f t="shared" si="9"/>
        <v>13</v>
      </c>
      <c r="H50" s="4" t="s">
        <v>129</v>
      </c>
      <c r="I50" s="4" t="s">
        <v>130</v>
      </c>
      <c r="J50" s="4" t="s">
        <v>17</v>
      </c>
    </row>
  </sheetData>
  <sortState ref="A51:K52">
    <sortCondition ref="G51:G52"/>
  </sortState>
  <mergeCells count="1">
    <mergeCell ref="A1:K1"/>
  </mergeCells>
  <pageMargins left="0.75" right="0.75" top="1" bottom="1" header="0.5" footer="0.5"/>
  <pageSetup paperSize="9" scale="49" orientation="portrait" horizontalDpi="300" verticalDpi="300"/>
  <headerFooter/>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2024-07-24T06:32:11Z</dcterms:created>
  <cp:lastPrinted>2024-07-23T23:48:00Z</cp:lastPrinted>
  <dcterms:modified xsi:type="dcterms:W3CDTF">2024-07-24T06:36:36Z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F73B7608E9FD4E18B0E6E2BF39DF0320_13</vt:lpwstr>
  </property>
  <property fmtid="{D5CDD505-2E9C-101B-9397-08002B2CF9AE}" pid="3" name="KSOProductBuildVer">
    <vt:lpwstr>2052-12.1.0.16929</vt:lpwstr>
  </property>
</Properties>
</file>