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Sheet1!$A$4:$W$121</definedName>
  </definedNames>
  <calcPr calcId="144525"/>
</workbook>
</file>

<file path=xl/sharedStrings.xml><?xml version="1.0" encoding="utf-8"?>
<sst xmlns="http://schemas.openxmlformats.org/spreadsheetml/2006/main" count="1756" uniqueCount="616">
  <si>
    <t>梁子湖区2023年度实施乡村振兴项目库</t>
  </si>
  <si>
    <t>序号</t>
  </si>
  <si>
    <t>项目名称</t>
  </si>
  <si>
    <t>项目类型</t>
  </si>
  <si>
    <t>二级项目类型</t>
  </si>
  <si>
    <t>项目子类型</t>
  </si>
  <si>
    <t>项目建设地点</t>
  </si>
  <si>
    <t>项目建设内容及补助标准</t>
  </si>
  <si>
    <t>项目预算总投资</t>
  </si>
  <si>
    <t>资金来源（计划）</t>
  </si>
  <si>
    <t>项目规划度</t>
  </si>
  <si>
    <t>项目归属</t>
  </si>
  <si>
    <t>是否脱贫村提升工程</t>
  </si>
  <si>
    <t>是否易地扶贫搬迁后扶项目</t>
  </si>
  <si>
    <t>是否增加集体经济收入</t>
  </si>
  <si>
    <t>是否资产收益</t>
  </si>
  <si>
    <t>是否“共同缔造”项目</t>
  </si>
  <si>
    <t>群众参与和利益联结机制</t>
  </si>
  <si>
    <t>年度总体目标</t>
  </si>
  <si>
    <t>项目受益人口总数</t>
  </si>
  <si>
    <t>其中直接受益人口数</t>
  </si>
  <si>
    <t>镇（园区）</t>
  </si>
  <si>
    <t>村</t>
  </si>
  <si>
    <t>财政衔资金</t>
  </si>
  <si>
    <t>其他资金</t>
  </si>
  <si>
    <t>解决“两不愁三保障”项目</t>
  </si>
  <si>
    <t>巩固提升类项目</t>
  </si>
  <si>
    <t>徐连章晨果蔬园</t>
  </si>
  <si>
    <t>产业发展</t>
  </si>
  <si>
    <t>生产项目</t>
  </si>
  <si>
    <t>种植业基地</t>
  </si>
  <si>
    <t>涂家垴镇</t>
  </si>
  <si>
    <t>徐连村</t>
  </si>
  <si>
    <t>100亩精品葡萄园、蔬菜水果大棚。</t>
  </si>
  <si>
    <t>否</t>
  </si>
  <si>
    <t>是</t>
  </si>
  <si>
    <t>流转土地500亩带切脱贫户43户53人</t>
  </si>
  <si>
    <t>流转土地500亩，带动脱贫户43户53人务工，增加村级经济收入</t>
  </si>
  <si>
    <t>莓果公社</t>
  </si>
  <si>
    <t>休闲农业与乡村旅游</t>
  </si>
  <si>
    <t>张远村</t>
  </si>
  <si>
    <t>修建环库公路、钓鱼台、停车场
、休憩亭、公厕；
改造污水管网、垃圾清理及分类、村容村貌提升工程；线路改造、升级泵站机组、、沟渠疏通加固、水库清淤、加固大堤；修建水库、搭建大棚20亩。</t>
  </si>
  <si>
    <t xml:space="preserve">莓果公社项目的实施，受益对象覆盖整个张远村16个村民小组503户1569人，脱贫户95户261人，监测户5户19人。项目实施后可增加村集体资产收益每年约20万元；可带动脱贫户、监测户、一般农户约100人就近就业，增加村民就业收入40万元。同时，此项目通过不断净化、绿化、美化、亮化人居环境，整治农村生活垃圾、污水，收集粪污处理利用，进一步保护生态环境，改善农村群众生产生活条件，提高农民生活品质，带动村容村貌改善，推进乡风文明建设。
</t>
  </si>
  <si>
    <t>增加村集体资产收益每年约20万元；带动脱贫户、监测户、一般农户约100人就近就业，增加村民就业收入40万元。</t>
  </si>
  <si>
    <t>红书村雷竹庭院</t>
  </si>
  <si>
    <t>红书村</t>
  </si>
  <si>
    <t>开荒、种苗、土地平整优化</t>
  </si>
  <si>
    <t xml:space="preserve">否 </t>
  </si>
  <si>
    <t xml:space="preserve">是 </t>
  </si>
  <si>
    <t>整村推进、发动群众房前屋后利用闲置土地，全面除杂开荒种植雷竹，有专业的技术指导和专门公司统一收购。</t>
  </si>
  <si>
    <t>整村脱贫户和农户销售雷竹产品，提高经济收入。</t>
  </si>
  <si>
    <t>红书村油菜基地</t>
  </si>
  <si>
    <t>高油酸油菜种植，农药、种子、肥料、人工、机械耕种</t>
  </si>
  <si>
    <t>高油酸油菜种植1300亩，有专业的技术指导和专门公司统一收购。</t>
  </si>
  <si>
    <t>带动脱贫12户、监测户1户务工收入，土地流转农户40户。</t>
  </si>
  <si>
    <t>庙塘蘑菇</t>
  </si>
  <si>
    <t>庙塘村</t>
  </si>
  <si>
    <t>新增两个大棚，引进新品种，比如香菇，猴头菇等。</t>
  </si>
  <si>
    <t>土地流转，就业务工</t>
  </si>
  <si>
    <t>1、带动村级经济3万 2、带动村民务工20人左右 3、壮大蘑菇基地发展</t>
  </si>
  <si>
    <t>南阳村蔬菜基地</t>
  </si>
  <si>
    <t>南阳村</t>
  </si>
  <si>
    <t>新建大棚12个，种植各种蔬菜50亩</t>
  </si>
  <si>
    <t>就业务工</t>
  </si>
  <si>
    <t>1、带动村级经济23万元以上；2、带动村民务工24户26人左右；3、壮大村级经济发展。</t>
  </si>
  <si>
    <t>雷咀半岛生态农业产业园</t>
  </si>
  <si>
    <t>雷咀村</t>
  </si>
  <si>
    <t>以废弃涂镇湖泵站宿舍楼、肖家湾闲置宅基地打造高端民宿、民间工坊农耕体验等旅游度假区</t>
  </si>
  <si>
    <t>项目建设可使我村经济效益提高，促进村民增收，带动脱贫户致富。优先聘用脱贫户担任管护人员，</t>
  </si>
  <si>
    <t xml:space="preserve">新增集体经济15万元，带动村民务工20户31人；  </t>
  </si>
  <si>
    <t>斗山红色产业园</t>
  </si>
  <si>
    <t>斗山村</t>
  </si>
  <si>
    <t>建设大棚20亩、建设农副产品加工厂、发展油菜种植200亩、建设油坊、高粱种植100亩</t>
  </si>
  <si>
    <t>项目建设可使我村经济效益提高，促进村民增收，带动脱贫户致富。项目验收移交后，优先聘用脱贫户担任管护人员，村集体定期发放工资，村委会制定管护制度并定期对管护人员进行考核。</t>
  </si>
  <si>
    <t xml:space="preserve">新增集体经济15万元，带动村民务工12户21人；  </t>
  </si>
  <si>
    <t>花园村小黄姜</t>
  </si>
  <si>
    <t>花园村</t>
  </si>
  <si>
    <t>种植小黄姜30亩</t>
  </si>
  <si>
    <t xml:space="preserve">新增集体经济6万元，带动村民务工15户21人；  </t>
  </si>
  <si>
    <t>万秀秀农乐园</t>
  </si>
  <si>
    <t>万秀村</t>
  </si>
  <si>
    <t>道路，葡萄大棚，排涝站，当家塘</t>
  </si>
  <si>
    <t>促进村民增收，带动脱贫户致富</t>
  </si>
  <si>
    <t>村集体增收50万元</t>
  </si>
  <si>
    <t>王营村稻虾混养基地</t>
  </si>
  <si>
    <t>养殖业基地</t>
  </si>
  <si>
    <t>王营村</t>
  </si>
  <si>
    <t>王营畈转盘至夏湾畈机耕路硬化，全长500米。</t>
  </si>
  <si>
    <t>村+鄂州市梁子湖区元优农业种植专业合作社，村级每年可增收集体经济收益1.84万元</t>
  </si>
  <si>
    <t>促进农业生产、农民增收</t>
  </si>
  <si>
    <t>徐桥村生态鱼基地</t>
  </si>
  <si>
    <t>徐桥村</t>
  </si>
  <si>
    <t>水产养殖基地鱼池规模化建设、生态鱼养殖及苗种生产等</t>
  </si>
  <si>
    <t>带动20户30人脱贫户及一般农户50人务工及土地流转增收</t>
  </si>
  <si>
    <t>村集体增收30万元</t>
  </si>
  <si>
    <t>80人</t>
  </si>
  <si>
    <t>30人</t>
  </si>
  <si>
    <t>王桥村田园综合体</t>
  </si>
  <si>
    <t>王桥村</t>
  </si>
  <si>
    <t>扩大蜜薯种植面积、对金桥朱湾进行人居环境全面整治</t>
  </si>
  <si>
    <t>王桥村+合作社</t>
  </si>
  <si>
    <t>涂镇蜜薯联社</t>
  </si>
  <si>
    <t>各村</t>
  </si>
  <si>
    <t>发展镇域内农户、合作社等经营主体种植蜜薯4000亩，打造涂振蜜薯品牌</t>
  </si>
  <si>
    <t>村级基地示范，群众参与</t>
  </si>
  <si>
    <t>发展壮大集体经济，实现农民增收</t>
  </si>
  <si>
    <t>涂镇藠头联社</t>
  </si>
  <si>
    <t>发展镇域内农户、合作社等经营主体种植藠头2000亩，打造涂振藠头品牌</t>
  </si>
  <si>
    <t>项目建设可使我村经济效益提高，促进村民增收，带动脱贫户致富。</t>
  </si>
  <si>
    <t>提供大量务工就业机会，发展村集体经济。</t>
  </si>
  <si>
    <t>公友甲鱼</t>
  </si>
  <si>
    <t>公友村</t>
  </si>
  <si>
    <t>生态养鳖133亩</t>
  </si>
  <si>
    <t>建设5个示范养殖池，促进村民增收</t>
  </si>
  <si>
    <t>流转土地133亩带切脱贫户17户45人务工，能增加集体收入。</t>
  </si>
  <si>
    <t>官塘花园庭院</t>
  </si>
  <si>
    <t>官塘村</t>
  </si>
  <si>
    <t>培育50亩花卉苗</t>
  </si>
  <si>
    <t>激发村民动力，提供稳定收入方式。有老板承诺收购。</t>
  </si>
  <si>
    <t>发展壮大集体经济，实现农民经济</t>
  </si>
  <si>
    <t>斗山辣椒</t>
  </si>
  <si>
    <t>辣椒种植100亩、生产加工作坊提升</t>
  </si>
  <si>
    <t xml:space="preserve">新增集体经济7万元，带动村民务工9户18人；  </t>
  </si>
  <si>
    <t>庙塘山羊</t>
  </si>
  <si>
    <t>山羊基地扩大，新增场地50亩，羊200只</t>
  </si>
  <si>
    <t>1、带动村级经济15万 2、带动村民务工12人左右 3、壮大山羊基地发展</t>
  </si>
  <si>
    <t>涂镇油茶联社</t>
  </si>
  <si>
    <t>计划联合镇域内种植油茶主体，发展油茶联合社，统一油茶种植、管理和销售环节，打造本土油茶品牌。</t>
  </si>
  <si>
    <t>经济效益提高，促进村民增收，带动脱贫户致富。</t>
  </si>
  <si>
    <t>乡村振兴学院配套文化产业园</t>
  </si>
  <si>
    <t>产业设施完善</t>
  </si>
  <si>
    <t>建筑主体修建及配套设施完善</t>
  </si>
  <si>
    <t>太和镇</t>
  </si>
  <si>
    <t>上洪村</t>
  </si>
  <si>
    <t>上洪村在现有的民俗艺术村、乡村振兴学院，120亩狗血桃、350亩油茶园的基础上（新建文化产业园3000平方，含乡村振兴产业文化展示馆及大型培训休息会议室），实现让产区变景区、田园变公园、劳作变体验、农房变客房，村级经济效益最大变现。</t>
  </si>
  <si>
    <t>带动就业务工</t>
  </si>
  <si>
    <t>实现产教融合壮大村主导产业发展，可带动脱贫户就业务工，增加村集体经济收入50万元。</t>
  </si>
  <si>
    <t>金鸡湖产业基地果蔬储存冻库</t>
  </si>
  <si>
    <t>胡进村</t>
  </si>
  <si>
    <t>胡进村金鸡湖产业基地现有果冻橙、草莓、圣女果面积500亩，为持续完善产业发展（拟新建300平方米三层大型冻库）解决本村及周边村的水果储存问题，延长产物销售时长增加村集体经济。</t>
  </si>
  <si>
    <t>土地流转、就业务工、带动生产</t>
  </si>
  <si>
    <t>村集体增收10万元，带动脱贫户36人就业增加收入。</t>
  </si>
  <si>
    <t>山茶油加工厂建设</t>
  </si>
  <si>
    <t>种植业基地
加工厂建设</t>
  </si>
  <si>
    <t>吴伯浩村
牛石村</t>
  </si>
  <si>
    <t>吴伯浩村和牛石村现有村级茶园520亩，拟在村级产业发展基础上（新建山茶油加工厂300平方米，运输产业路260米，防旱水渠200米，安全围网680米，现代化种植大棚50个）实现一二三产业融合。</t>
  </si>
  <si>
    <t>带动脱贫户监测户増收。项目建成后，可为村集体每增收20万元，带动20户20人增收</t>
  </si>
  <si>
    <t>项目建成后，为村集体每增收20万元，带动20户20人增收。流转土地50亩，带动脱贫户15人就业增加收入。</t>
  </si>
  <si>
    <t>千张非遗传统工艺展示馆</t>
  </si>
  <si>
    <t>农产品加工</t>
  </si>
  <si>
    <t>谢埠村</t>
  </si>
  <si>
    <t>谢埠千张历史悠久，为保护村级文化产业振兴，传承手工艺拟（新建265平方米非遗千张加工展示馆；现有产业基地机耕机作5200平方米产业基地建设）壮大完善村集体经济产业发展。</t>
  </si>
  <si>
    <t>发展谢埠千张品牌、带动就业务工</t>
  </si>
  <si>
    <t>预计营销额1180万元，带动脱贫户、监测户、一般农户500余人直接或间接就业。流转谢埠村5组土地16亩，每亩流转收益6200元，村集体增收99200元，带动脱贫户18人就业增加收入。</t>
  </si>
  <si>
    <t>千亩药材田园综合体</t>
  </si>
  <si>
    <t>邱山村</t>
  </si>
  <si>
    <t>作为湖北省最大的藏红花药材产业基地现有面积568亩，为完善产业发展拟（修建供水储存系统11处；传送运输水渠2500米；防护围栏3000米；平整维护380亩，中药材基地产业路5000米）完善村级产业发展灌溉运输保产保收。</t>
  </si>
  <si>
    <t>流转15户土地200亩，每亩流转收益100元，村集体增收20万元，带动脱贫户15人就业增加收入。</t>
  </si>
  <si>
    <t>生态研学农耕旅游园</t>
  </si>
  <si>
    <t xml:space="preserve">
新屋村
陈太村</t>
  </si>
  <si>
    <t>陈太村、新屋村做为乡村振兴项目实施村，基础设施已建设。 村级拟在现有的380亩黄桃、蔬果产业基础上（新建研学智能绿色蔬果棚120亩、排水沟960、产业运输路2340米，安全护栏1300米）完善村级产业发展。</t>
  </si>
  <si>
    <t>流转320户土地410亩，每亩流转收益50元，村集体增收12万元，带动脱贫户38人就业增加收入。村集体经济增收10万元，带动脱贫户85人增收。</t>
  </si>
  <si>
    <t>生态产业游赏采摘园</t>
  </si>
  <si>
    <t xml:space="preserve">新城村
柯畈村
新建村
</t>
  </si>
  <si>
    <t>新城村、柯畈村、新建村共建有农业产业基地360亩，今年拟维修升级（彩冠生态农业30亩大棚产业基地维护；鑫塘生态农业58亩29个大棚升级水肥一体化、种有草莓6亩、西瓜29亩、蔬菜23亩；南洼生态农业新建村2组产业基地大棚建设4000平方米，排水沟500米，围栏500米狗血桃基地蓄水塘堰清淤20亩）完善村级产业发展，增加村集体经济收入。</t>
  </si>
  <si>
    <t>预计营销额1180万元，带动脱贫户、监测户、一般农户500余人直接或间接就业。</t>
  </si>
  <si>
    <t>归园田居生态园</t>
  </si>
  <si>
    <t>农科村
子坛村</t>
  </si>
  <si>
    <t>子坛村“梁湖螃蟹产业基地现有面积1500亩拟在现有基础上（新建蔬菜大棚20个占地20亩，新建北洼站至内外丛滩产业路3里、子坛村外丛滩建冻库1个，农科村98亩产业基地机耕机作维护扩建）。完善村级产业发展</t>
  </si>
  <si>
    <t>打造休闲农业产业园，吸引周边游客前来游玩，带动附近村民附加值收入</t>
  </si>
  <si>
    <t>可为村集体预计增收20万元左右带动脱贫户35人就业增加收入。</t>
  </si>
  <si>
    <t>未来生活体验场</t>
  </si>
  <si>
    <t>绿色山茶场</t>
  </si>
  <si>
    <t>狮子口</t>
  </si>
  <si>
    <t>狮子口村在现有的160亩产业园的基础上拟新建（200亩绿色茶场实现机耕机作，配备建设茶园喷灌水肥一体化设施）项目实施后将可带动周边游客研学采摘休闲。</t>
  </si>
  <si>
    <t>可带动脱贫户20人务工就业，绿化环境200亩，实现护地保林。</t>
  </si>
  <si>
    <t>绿色果蔬（妃</t>
  </si>
  <si>
    <t>谢培村
金坜村</t>
  </si>
  <si>
    <t>谢培村、金坜村属于太和镇城中村，产业发展具有地方优势，近几年村级产业收益效益明显好转，（拟新建谢培金坜40亩钢构大棚、沟渠280m，碎石路1200m，供水系统一套，、大棚建设20亩、滴灌设施1300米、沟渠1000米，生产路800米，围网2000米）完善产业配套发展设施，提高农作物生产效益质量。</t>
  </si>
  <si>
    <t>项目建成后可改善因缺少产生的干旱减产情况，促进村级产业优良化发展。</t>
  </si>
  <si>
    <t>基础设施</t>
  </si>
  <si>
    <t>塘堰整治、自来水改造、卫生厕所改造.、道路硬化、村容村貌提升</t>
  </si>
  <si>
    <t>陈太村</t>
  </si>
  <si>
    <t>泉山下、大屋、七房湾自来水改造；塘堰改造6口；道路硬化720米；大屋湾、泉山下湾、游家湾、七房湾村容村貌提升；新建公共厕所4座。</t>
  </si>
  <si>
    <t>东边朱村马鞍山水库溢洪道建设及塘堰整治项目</t>
  </si>
  <si>
    <t>基础设施类</t>
  </si>
  <si>
    <t>农村基础设施/农业公共服务设施/乡村建设</t>
  </si>
  <si>
    <t>马鞍山水库溢洪道建设及塘堰清淤、整治。</t>
  </si>
  <si>
    <t>东边朱村</t>
  </si>
  <si>
    <t>东边朱村马鞍山水库溢洪道建设项目，建设长110米宽1.6米，高1.8米的溢洪道水渠。
大屋朱门口塘1998平方、大屋朱细塘1598平方、细屋朱畈塘2242平方、感鱼山叶湾上垅水塘9896平方塘堰清淤、整治及加固。整治后将改善村民生活生产，有效蓄水，良田得以有效灌溉。</t>
  </si>
  <si>
    <t>带动生产生活</t>
  </si>
  <si>
    <t>项目建成后可解决因旱无收的后顾之忧，使农业生产条件得以解善。及有效防止洪涝产生的次生灾害发生，保护村民生命财产安全。</t>
  </si>
  <si>
    <t>2145人</t>
  </si>
  <si>
    <t>沟渠</t>
  </si>
  <si>
    <t>小型农业水利设施</t>
  </si>
  <si>
    <t>马龙村
农科村</t>
  </si>
  <si>
    <t>马龙水库改造，马龙口湾沟渠2580米；农科村产业农耕路毛渣平整2650米水沟改造清污1325米，</t>
  </si>
  <si>
    <t>带动就业务工，帮扶产业生产</t>
  </si>
  <si>
    <t>农田起到灌溉作用、提高粮食收成。带动村集体经济发展、</t>
  </si>
  <si>
    <t>梁子湖螃蟹绿色产业</t>
  </si>
  <si>
    <t>基础项目</t>
  </si>
  <si>
    <t>小型农田水利设施建设</t>
  </si>
  <si>
    <t>子坛</t>
  </si>
  <si>
    <t>子坛村内外丛滩建排水沟渠1800米。子坛港北边涵洞桥4个。</t>
  </si>
  <si>
    <t xml:space="preserve"> </t>
  </si>
  <si>
    <t>土地流转、提升农业灌溉能力</t>
  </si>
  <si>
    <t>动工后预计带动18人务工，提升农业灌溉能力、防汛抗旱条件。</t>
  </si>
  <si>
    <t>绿色生活体验园</t>
  </si>
  <si>
    <t>小型公共设施建设</t>
  </si>
  <si>
    <t>村容村貌提升</t>
  </si>
  <si>
    <t>狮子口
谢培村</t>
  </si>
  <si>
    <t>塘堰（2个/7亩）、沟渠（800米）；大底锅小型水库清淤、坝体修复加固5亩、9组门口塘清淤、改造提升加固3亩</t>
  </si>
  <si>
    <t>项目建成后可解决因旱无收的后顾之忧，使农业生产条件得以解善。</t>
  </si>
  <si>
    <t>新屋村</t>
  </si>
  <si>
    <t>新建生产路900米，新建上下高至安发合作社环形路2680米</t>
  </si>
  <si>
    <t>带动村集体经济发展、村脱贫户、监测户增收。</t>
  </si>
  <si>
    <t>油茶产业园灌溉设施维修改造项目</t>
  </si>
  <si>
    <t>基础设施建设项目</t>
  </si>
  <si>
    <t>基础设施建设、水利设施改造</t>
  </si>
  <si>
    <t>沟渠塘堰灌溉设施项目、基础设施建设项目</t>
  </si>
  <si>
    <t xml:space="preserve">吴伯浩村
</t>
  </si>
  <si>
    <t>修复加固清淤蓄水塘5口，维修大窝水库灌溉水渠1400米，基地道路建设500米，深机井2口，保障村民生活生产用水安全，助力集体经济发展。</t>
  </si>
  <si>
    <t>保障村民生活生产用水安全，助力集体经济发展。带动脱贫户监测户増收。项目建成后，可为村集体每增收20万元，带动20户20人增收</t>
  </si>
  <si>
    <t>项目建成后，可为村集体每增收20万元，带动20户20人增收。</t>
  </si>
  <si>
    <t>文化研学产业园</t>
  </si>
  <si>
    <t>基础设施完善</t>
  </si>
  <si>
    <t>建筑主体修缮及配套设施完善</t>
  </si>
  <si>
    <t>修缮洪色革命房屋主体162平方米，墙面红色文化宣传彩绘300平方米等，新建碎石路600米，排水沟500米，围网1500米.</t>
  </si>
  <si>
    <t>促进文化振兴，弘扬爱国主义教育，实现文旅发展，可带动脱贫户就业务工，增加村集体经济收益。</t>
  </si>
  <si>
    <t>色块农业配套建设</t>
  </si>
  <si>
    <t>人居环境整治/农村基础设施/农村公共服务/乡村建设行动</t>
  </si>
  <si>
    <t>当家塘清淤加固、沟渠清淤、加固沟渠、传输水运系统</t>
  </si>
  <si>
    <t>花贺村
莲花黄村</t>
  </si>
  <si>
    <t>胡老坤湾、中门湾、大
屋湾计五口塘请与维修加固，二级抗旱站，梨园抗旱站维修，安装自来水；梅洪乍塘1.6亩、张家山塘2亩、龙山水库（三级蓄水池）、截流沟三级抗旱站。</t>
  </si>
  <si>
    <t>项目建成后可解决因
旱无收的后顾之忧，使农业生产条件得以解善。带动脱贫户30人就业增加收入。</t>
  </si>
  <si>
    <t>绿色产业配套建设</t>
  </si>
  <si>
    <t>沟渠改造</t>
  </si>
  <si>
    <t>产业园</t>
  </si>
  <si>
    <t>朝英村</t>
  </si>
  <si>
    <t>四组塘6亩、七组塘6亩、北堰沟260米、六组细井塘6亩、八组排水沟210米、九组沟310米、上舒沟280米，泵站2座。</t>
  </si>
  <si>
    <t>带动就业务工、帮扶产业生产</t>
  </si>
  <si>
    <t>可就近带动务工人员20人左右。通过务工、土地流转的方式可带动脱贫户10人左右，还可为村集体增收20万元左右。</t>
  </si>
  <si>
    <t>梁子湖区德雄种养殖基地专业合作社</t>
  </si>
  <si>
    <t>沼山镇</t>
  </si>
  <si>
    <t>居委会</t>
  </si>
  <si>
    <t>建设大棚，修建沟渠，清淤加固，解决农户农田灌溉，增加农产品产量。</t>
  </si>
  <si>
    <t>土地流转、带动脱贫户就业。</t>
  </si>
  <si>
    <t>流转土地80亩，带动脱贫户就业15余人，村集体经济增长3万元，带动群众增收8万元</t>
  </si>
  <si>
    <t>650人</t>
  </si>
  <si>
    <t>200人</t>
  </si>
  <si>
    <t>基础设施项目</t>
  </si>
  <si>
    <t>丛林村牡丹园</t>
  </si>
  <si>
    <t>水塘围堰+围塘扩堰2口、水肥一体化150亩、路肩、排水沟渠3000米、山顶蓄水池3个</t>
  </si>
  <si>
    <t>土地流转，就业务工，带动生产</t>
  </si>
  <si>
    <t>流转土地1000亩，每亩收益260元，带动脱贫户50人就业，增加收入。</t>
  </si>
  <si>
    <t>朱山东村杨井村众盈花卉苗木产业园</t>
  </si>
  <si>
    <t>朱山东村杨井村</t>
  </si>
  <si>
    <t>众盈花卉苗木产业园</t>
  </si>
  <si>
    <t>利用两村闲置土地，发展大棚花卉种植；村集体经济增收10万元，同时带动脱贫户30人就业，增加收入；</t>
  </si>
  <si>
    <t>王铺村基地建设</t>
  </si>
  <si>
    <t>王铺村</t>
  </si>
  <si>
    <t>占地120亩，排水沟1600米</t>
  </si>
  <si>
    <t>项目建成后，改善了我村农业生产条件。有利于优化农业结构、农作物的质量得到了保障，改善粮食生长环境增加粮食产量、带动了村民脱贫增收，增加村集体经济年均收入。项目验收移交后，村集体落实管护经费，设立公益性岗位，优先聘用脱贫户担任管护人员，村集体定期发放工资，村委会制定管护制度并定期对管护人员进行考核。</t>
  </si>
  <si>
    <t>促进农作物增产，带动村集体年増收30万元，带动脱贫户60人就业增加收入。</t>
  </si>
  <si>
    <t>沼山镇沼山村扶贫种植基地项目</t>
  </si>
  <si>
    <t>种植业</t>
  </si>
  <si>
    <t>沼山村</t>
  </si>
  <si>
    <t>基地灌溉源盘查坳水库泵站及排水沟工程</t>
  </si>
  <si>
    <t>流转土地面积150亩，带动脱贫户20人就业增加收入。</t>
  </si>
  <si>
    <t>沼山镇畈雄村产业基地基础设施投入</t>
  </si>
  <si>
    <t>畈雄村畈雄湾</t>
  </si>
  <si>
    <t>1.新建草莓大棚内棚50个，2.新建基地自来水滴灌设施，3.基地新建沙子路1200米铺彩砖路400米，4.葡萄架150亩5.安装基地监控、电线设施 6.基地公厕一座7.基地塘2000平方米 8.基地新建港 9.扩建大棚及路50亩 10.送水提及基站排港.11.基地门楼西边绿化 12.基地门楼.13.基地港、沟渠改造</t>
  </si>
  <si>
    <t>流转土地220亩，带动脱贫户就业20余人，村集体经济增长10万元，带动群众增收10万元</t>
  </si>
  <si>
    <t>流转土地220亩，带动脱贫户就业20余人，村集体经济增长10万元，带动群众增收10万</t>
  </si>
  <si>
    <t>下柯村转水站建设</t>
  </si>
  <si>
    <t>下柯村</t>
  </si>
  <si>
    <t>转水站</t>
  </si>
  <si>
    <t>基地苗木和农作物灌溉</t>
  </si>
  <si>
    <t>保障基地苗木和汪明湾万古湾农作物灌溉</t>
  </si>
  <si>
    <t>沼山镇少峰村扶贫种植基地项目</t>
  </si>
  <si>
    <t>少峰村</t>
  </si>
  <si>
    <t>新建恒温大棚20个，排水沟，滴灌</t>
  </si>
  <si>
    <t>流转土地面积50亩，带动脱贫户20人就业增加收入。</t>
  </si>
  <si>
    <t>沼山镇桥柯村彩安农业发展有限公司</t>
  </si>
  <si>
    <t>产业
发展</t>
  </si>
  <si>
    <t>一生产项目</t>
  </si>
  <si>
    <t>桥柯村7组</t>
  </si>
  <si>
    <t>桔园排水沟渠改造、生产用房、冷藏设施安全生产设施防护等</t>
  </si>
  <si>
    <t>土地流
转、就业务工、带
动生产</t>
  </si>
  <si>
    <t>流转41户土地95亩,每亩流转收益350元,村集体年増收5万元,带动脱贫户12人就业增加收入。</t>
  </si>
  <si>
    <t>沼山镇洪内村黄桃基地扩建</t>
  </si>
  <si>
    <t>洪内村</t>
  </si>
  <si>
    <t>占地面积490亩，黄桃基地新建冻库，排水沟2000米 。</t>
  </si>
  <si>
    <t>流转125户土地490亩，每亩流转收益400元，村集体年増收7万元，带动脱贫户186人就业增加收入。</t>
  </si>
  <si>
    <t>沼山镇永塘村扶贫种植基地项目</t>
  </si>
  <si>
    <t>永塘村</t>
  </si>
  <si>
    <t>排水干沟，滴灌,新建蓄水塘</t>
  </si>
  <si>
    <t>流转土地面积41.7亩，带动脱贫户20人就业增加收入。</t>
  </si>
  <si>
    <t xml:space="preserve"> 湖瓢
村新六房湾农业生态
种植项
目</t>
  </si>
  <si>
    <t>种植养殖基地</t>
  </si>
  <si>
    <t>湖瓢村6组</t>
  </si>
  <si>
    <t>湖瓢村产业基地现有面积40亩，排水沟490米，肥水一体化设备1台,梁子湖一级取水泵站一个，灌溉管路1200米、碎石路180米.护栏1600米、养殖区2个。</t>
  </si>
  <si>
    <t>流转40户土地40亩,每亩流转收益450元,村集体年増收8万元,带动脱贫户10人就业增加收入。</t>
  </si>
  <si>
    <t>自来水网改造项目</t>
  </si>
  <si>
    <t>饮水安全项目</t>
  </si>
  <si>
    <t>自来水改造</t>
  </si>
  <si>
    <t>东井村</t>
  </si>
  <si>
    <t>更换自来水管</t>
  </si>
  <si>
    <t>保障村民饮水安全</t>
  </si>
  <si>
    <t>解决村民饮水问题</t>
  </si>
  <si>
    <t xml:space="preserve"> 桐油村蔬菜种植项目</t>
  </si>
  <si>
    <t>桐油村8组、6组、12组</t>
  </si>
  <si>
    <t>桐油村产业基地现有面积60亩，计划扩建至130亩，新建蔬菜大棚15个,占地10亩、排水沟490米，肥水一体化设备2台,梁子湖一级取水泵站一个，灌溉管路1200米、硬化道路2388平方米、碎石路90米.护栏3200米、生产车间3个、冻库1个、库房4个，养殖区3个。</t>
  </si>
  <si>
    <t>流转56户土地130亩,每亩流转收益450元,村集体年増收15万元,带动脱贫户26人就业增加收入。</t>
  </si>
  <si>
    <t>牛山村产业基地大棚、产业路建设项目</t>
  </si>
  <si>
    <t>牛山</t>
  </si>
  <si>
    <r>
      <rPr>
        <sz val="11"/>
        <color rgb="FF000000"/>
        <rFont val="仿宋"/>
        <charset val="134"/>
      </rPr>
      <t>新建恒温温控大棚五座，烘干设备一套，冷藏室一间，硬化道路</t>
    </r>
    <r>
      <rPr>
        <sz val="11"/>
        <color rgb="FF000000"/>
        <rFont val="Times New Roman"/>
        <charset val="134"/>
      </rPr>
      <t>1500</t>
    </r>
    <r>
      <rPr>
        <sz val="11"/>
        <color rgb="FF000000"/>
        <rFont val="宋体"/>
        <charset val="134"/>
      </rPr>
      <t>㎡等大棚水肥一体化建设</t>
    </r>
  </si>
  <si>
    <t>流转土地90亩，带动脱贫户就业35余人，村集体经济增长10万元，带动群众增收18万元</t>
  </si>
  <si>
    <t>楠竹村生态种植项目</t>
  </si>
  <si>
    <t>楠竹村</t>
  </si>
  <si>
    <t>翻耕一、二组撂荒田地近200亩，发展种植与旅游于一体的生态产业</t>
  </si>
  <si>
    <t>流转本村撂荒田地，发展有机生态种植产业，增加村级集体经济</t>
  </si>
  <si>
    <t>夏咀村胡朝宝湾当家塘改造、抗旱沟渠全线整治</t>
  </si>
  <si>
    <t>夏咀村</t>
  </si>
  <si>
    <t>改善村民生活用水、牲畜饮水环境、畅通抗旱渠道</t>
  </si>
  <si>
    <t>保障抗旱水渠通畅</t>
  </si>
  <si>
    <t>沼山镇新桥村花卉苗木林果蔬菜种植项目</t>
  </si>
  <si>
    <t>新桥村2、3、6、7组</t>
  </si>
  <si>
    <t>新建大棚8个‘排水干沟1000米，滴灌3000米‘啐石路1400米</t>
  </si>
  <si>
    <t>流转土地面积360亩，每亩流转收益300元，带动脱贫户100人就业增加收入。</t>
  </si>
  <si>
    <t>梁子居委会湾组道路硬化</t>
  </si>
  <si>
    <t>乡村建设行动</t>
  </si>
  <si>
    <t>农村基础设施</t>
  </si>
  <si>
    <t>农村道路建设</t>
  </si>
  <si>
    <t>梁子镇</t>
  </si>
  <si>
    <t>梁子社区</t>
  </si>
  <si>
    <t>油船场场地硬化项目</t>
  </si>
  <si>
    <t>2023年</t>
  </si>
  <si>
    <t>项目建成后改善渔业组村民出行安全及开展文化活动</t>
  </si>
  <si>
    <t>改善附近村民的出行和生活条件，丰富民间文化艺术生活</t>
  </si>
  <si>
    <t>沙湾村铜铁海乡村旅游田园综合体提档升级一期</t>
  </si>
  <si>
    <t>沙湾村</t>
  </si>
  <si>
    <t>铜铁海景区占地1000亩，包括新增一批娱乐基础设施、观光休闲设施、生态修复工程等，升级一批道景区道路、垃圾分类处理系统、污水处理系统等</t>
  </si>
  <si>
    <t>全面改善村湾和景区生态环境，拓宽村集体经济收入来源，通过务工带动村民致富增收，提升村民获得感幸福感、安全感</t>
  </si>
  <si>
    <t>实现铜铁海景区由点到线、由线到面的突破，使游客少走回头路，增强旅游体验提升舒适度，加强景区生态环境承载能力，助推梁子镇产业融合，助力全域旅游和乡村全面振兴</t>
  </si>
  <si>
    <t>刘斌村中澳康养城暨两湖生态园建设二期</t>
  </si>
  <si>
    <t>刘斌村</t>
  </si>
  <si>
    <t>对康养城内道路设施、水电设施、通信设施以及休闲娱乐、体育健身、医疗保健、餐饮住宿等设施进行新建与配套性改造</t>
  </si>
  <si>
    <t>有利于发挥康养城内森林净化大气、固碳释氧、涵养水源、保持土壤、保护生物多样性、维护生态平衡，使周边生态环境得到进一步提升和改善，为周边村民增加就业岗位和就业机会，增加村集体收入</t>
  </si>
  <si>
    <t>全面提升康养城的硬件条件，进一步提升康养城吸引力，以此推动梁子镇康养产业带动梁子镇全域旅游快速发展</t>
  </si>
  <si>
    <t>毛塘村中草药培育休闲产业综合体建设二期</t>
  </si>
  <si>
    <t>毛塘村</t>
  </si>
  <si>
    <t>扩大中草药种植规模，增加农业灌溉设施建设，新建药材加工配套设施，进一步扩大周边种植培育面积，加快土壤改良进度</t>
  </si>
  <si>
    <t>推动中药材规范化种植、和发展，带动大批周边村民从事药材种植、加工、运输等活动，促进农民工、下岗职工就业与创业，为村集体扩大收益</t>
  </si>
  <si>
    <t>农业产业结构得到优化调整，农业资源得到充分利用，繁荣农村社会文化，旅游环境大大改善</t>
  </si>
  <si>
    <t>毛塘村温室大棚建设</t>
  </si>
  <si>
    <t>预计占地30亩建设大棚</t>
  </si>
  <si>
    <t>土地流转30亩，带动就业务工，带动生产</t>
  </si>
  <si>
    <t>村集体年增收20万元，带动脱贫户、监测户15人务工就业</t>
  </si>
  <si>
    <t>刘斌村黄桃基地</t>
  </si>
  <si>
    <t>建成黄桃基地60亩</t>
  </si>
  <si>
    <t>土地流转60亩，带动就业务工20人</t>
  </si>
  <si>
    <t>增加村集体收入，带动脱贫户、监测户就业增收</t>
  </si>
  <si>
    <t>沙湾村电路改造</t>
  </si>
  <si>
    <t>农村电网建设</t>
  </si>
  <si>
    <t>增设变压器，电路升级扩容</t>
  </si>
  <si>
    <t>提高供电能力，确保冬夏用电高峰期农业生产和居民生活稳定无忧</t>
  </si>
  <si>
    <t>提高供电可靠率，保障居民用电无忧</t>
  </si>
  <si>
    <t>东沟镇大桥村蔬菜、瓜果种植</t>
  </si>
  <si>
    <t>东沟镇</t>
  </si>
  <si>
    <t>大桥村</t>
  </si>
  <si>
    <t>1、新建大棚36个；
2、基地内路网、水网改造；
3、基地内农业设施（配套用房）建造；</t>
  </si>
  <si>
    <t>脱贫户171户受益</t>
  </si>
  <si>
    <t>村集体经济收入增加10万元，向大桥村脱贫户提供就业岗位，提升村湾整体形象</t>
  </si>
  <si>
    <t>大桥村环湖路新建公路工程</t>
  </si>
  <si>
    <t>民生服务项目</t>
  </si>
  <si>
    <t>农村基础设施
（含产业配套基础设施）</t>
  </si>
  <si>
    <t>新建环湖路道路6.5米宽，全长约为3公里</t>
  </si>
  <si>
    <t>直接受益3041人（脱贫户476人，监测对象2人）</t>
  </si>
  <si>
    <t>方便群众出行，提高群众满意度，带动村旅游发展</t>
  </si>
  <si>
    <t>余湾村梁湖花海项目</t>
  </si>
  <si>
    <t>余湾村</t>
  </si>
  <si>
    <t>1、余湾村种植土地安装固定式管网喷灌节水灌溉系统；
2、花海景区内路网改造；
3、花海景区内沟渠改造。</t>
  </si>
  <si>
    <t>全体村民</t>
  </si>
  <si>
    <t>1、每年增加村集体经济收入45万元。  
2、改善余湾村农业生产条件，解决抗旱问题。</t>
  </si>
  <si>
    <t>刘河村蔬菜基地产业综合体项目</t>
  </si>
  <si>
    <t>刘河村</t>
  </si>
  <si>
    <t>1.新建分拣库；
2.建造一座小型榨油厂；
3.打造民心好辣椒种植基地；
4.蔬菜基地产业路；
5.微型保鲜冷库；
6.智能玻璃大棚。</t>
  </si>
  <si>
    <t>全村村民</t>
  </si>
  <si>
    <t>村集体经济收入增加50万元，向刘河村村民提供就业岗位，提升村湾整体形象</t>
  </si>
  <si>
    <t>徐山村农业基础设施提档升级项目</t>
  </si>
  <si>
    <t>徐山村</t>
  </si>
  <si>
    <t>林果采摘接待配套设施、看护房，园内人行道路，设施大棚，基地补植树苗等。</t>
  </si>
  <si>
    <t>预计村集体增加年收入20万元，带动脱贫困户就业增收</t>
  </si>
  <si>
    <t>集贸市场建设</t>
  </si>
  <si>
    <t>加工流通项目</t>
  </si>
  <si>
    <t>市场建设和农村物流</t>
  </si>
  <si>
    <t>东沟村</t>
  </si>
  <si>
    <t>建设农村集贸市场，提供可持续就业创业平台，带动脱贫户和农户创业增收，增加村集体经济收入，改善周边生活环境。</t>
  </si>
  <si>
    <t>村集体经济收入增加10万元，改善当前步行街脏乱差现状，提升周边环境，带动脱贫户和农户近100人就业。</t>
  </si>
  <si>
    <t>伯岩村蔬菜种植基地</t>
  </si>
  <si>
    <t>伯岩村</t>
  </si>
  <si>
    <t>1.基地扩建；             
2.基地内安装喷灌节水灌溉系统；  
3.平整土地种植油茶80亩.</t>
  </si>
  <si>
    <t>通过务工方式带动村民增收。每年为村集体增收30万元，提升村湾整体形象。</t>
  </si>
  <si>
    <t>茅圻村产业基地设施建设</t>
  </si>
  <si>
    <t>茅圻村</t>
  </si>
  <si>
    <t>1、基地安装喷灌节水灌溉系统；
2、基地内路网、水网改造；
3、基地内沟渠改造。</t>
  </si>
  <si>
    <t>为后续村级发展打好基础，增加村集体收入。</t>
  </si>
  <si>
    <t>龙塘村产业基地设施建设</t>
  </si>
  <si>
    <t>龙塘村</t>
  </si>
  <si>
    <t>1、药谷基地路网升级改造；
2、基地安装固定式管网喷灌节水灌溉系统；
3、新建大棚60座种植蔬菜；
4、鱼塘提档升级改造及垂钓台建设；
5、基地内塘堰改造</t>
  </si>
  <si>
    <t>预计村集体增加年收入60万元，带动当地老百姓就业增收</t>
  </si>
  <si>
    <t>排涝站维修临时扩建</t>
  </si>
  <si>
    <t>农村供水保障设施建设</t>
  </si>
  <si>
    <t>梧桐湖园区</t>
  </si>
  <si>
    <t>鲊洲村</t>
  </si>
  <si>
    <t>改善人居环境</t>
  </si>
  <si>
    <t>机耕路维修</t>
  </si>
  <si>
    <t>东沟村东三组及四组道路改扩建</t>
  </si>
  <si>
    <t>提升基础设施建设、改善村湾环境，方便村民交通出行</t>
  </si>
  <si>
    <t>留守妇女关爱服务项目</t>
  </si>
  <si>
    <t>巩固三保障成果</t>
  </si>
  <si>
    <t>综合保障</t>
  </si>
  <si>
    <t>接受留守关爱服务</t>
  </si>
  <si>
    <t>全区</t>
  </si>
  <si>
    <t>购买专业社工团队对贫困留守妇女进行精准关爱服务</t>
  </si>
  <si>
    <t>提升全区留守妇女安全感幸福感</t>
  </si>
  <si>
    <t>在全区范围内对150名左右妇女开展关心关爱服务。</t>
  </si>
  <si>
    <t>留守妇女创业就业培训</t>
  </si>
  <si>
    <t>就业项目</t>
  </si>
  <si>
    <t>就业</t>
  </si>
  <si>
    <t>技能培训</t>
  </si>
  <si>
    <t>提升妇女创业就业能力</t>
  </si>
  <si>
    <t>提高妇女务工就业能力</t>
  </si>
  <si>
    <t>在全区范围内对180名左右妇女开展创业就业培训服务。</t>
  </si>
  <si>
    <t>脱贫人口小额信贷贴息</t>
  </si>
  <si>
    <t>金融保险配套项目</t>
  </si>
  <si>
    <t>小额贷款贴息</t>
  </si>
  <si>
    <t>对5万元（含）以内脱贫人口小额信贷给予全额财政贴息</t>
  </si>
  <si>
    <t>保障过渡期符合条件的脱贫人口享受5万元（含）以内小额信贷财政贴息</t>
  </si>
  <si>
    <t>社会救助（农村低保、特困）</t>
  </si>
  <si>
    <t>接受临时救助</t>
  </si>
  <si>
    <t>保障全区困难对象，进一步提高社会救助对象的基本生活水平。</t>
  </si>
  <si>
    <t>在全区范围对大约6500人进行社会救助，提高基本生活水平。</t>
  </si>
  <si>
    <t>关心关爱留守（困境）老人</t>
  </si>
  <si>
    <t>为全区的留守（困境）老人提供相关服务。</t>
  </si>
  <si>
    <t>在全区范围内对大约900名左右的留守（困境）老人开展关爱服务。</t>
  </si>
  <si>
    <t>关心关爱困境儿童</t>
  </si>
  <si>
    <t>为全区的困境儿童提供相关服务。</t>
  </si>
  <si>
    <t>在全区范围内对大约900名左右的困境儿童开展关爱服务。</t>
  </si>
  <si>
    <t>乡村振兴社会组织培育和服务</t>
  </si>
  <si>
    <t>乡村治理和精神文明建设</t>
  </si>
  <si>
    <t>乡村治理</t>
  </si>
  <si>
    <t>推进“积分制”“清单式”等管理方式</t>
  </si>
  <si>
    <t>培育引导社会组织参与乡村治理。</t>
  </si>
  <si>
    <t>培育引导社会组织参与五镇一园区的乡村治理。</t>
  </si>
  <si>
    <t>五镇一园区</t>
  </si>
  <si>
    <t>脱贫人口外出务工一次性交通补贴</t>
  </si>
  <si>
    <t>务工补助</t>
  </si>
  <si>
    <t>交通费补助</t>
  </si>
  <si>
    <t>根据建档立卡脱贫劳动力外出务工一次性交通补贴省内区外90人，按照每人不超过300元标准，计27000元；省外90人，按照每人不超过500元标准，计45000元；合计72000元。</t>
  </si>
  <si>
    <t>提高带动增加脱贫人口就业人数</t>
  </si>
  <si>
    <t>安排建档立卡脱贫人口就业，带动建档立卡脱贫人口脱贫</t>
  </si>
  <si>
    <t>就业创业培训生活费补贴</t>
  </si>
  <si>
    <t>建档立卡脱贫人口就业创业培训生活费补贴500人，按照每人350元标准，计175000元。</t>
  </si>
  <si>
    <t>提高脱贫人口技能水平提升</t>
  </si>
  <si>
    <t>带动建档立卡脱贫人口脱贫</t>
  </si>
  <si>
    <t>村湾生态文明公益性岗位补助</t>
  </si>
  <si>
    <t>公益性岗位</t>
  </si>
  <si>
    <t xml:space="preserve">  2020年生态文明公益岗补助37人，2020年生态文明（卫生防疫）公益性岗位补助51人，按照每人每月990元标准,1月-6月份需,522720元；
  2021年生态文明公益岗补助98人，2022年生态文明公益岗补助45人，按照每人每月990元标准，一年合计约1698840元。
预计2023年开发生态文明公益岗80人，从7月份开始起薪，需约475200元。
以上共需2696760元。</t>
  </si>
  <si>
    <t>带动增加建档立卡贫困人口年度总收入</t>
  </si>
  <si>
    <t>城乡居民基本养老保险补助</t>
  </si>
  <si>
    <t>参加城乡居民基本养老保险</t>
  </si>
  <si>
    <t>对低保对象、特困人员、易返贫致贫人口、重度残疾人参加城乡居民基本养老保险费按最低档次每人每年100元进行财政代缴</t>
  </si>
  <si>
    <t>保障全区低保对象、特困人员、易返贫致贫人口、重度残疾人参加城乡居民基本养老保险。</t>
  </si>
  <si>
    <t>对2023年度的低保对象、特困人员、易返贫致贫人口、重度残疾人参加城乡居民基本养老保险费按最低档次每人每年100元进行财政代缴</t>
  </si>
  <si>
    <t>村级旅游驿站建设</t>
  </si>
  <si>
    <t>农村公共服务</t>
  </si>
  <si>
    <t>开展县乡村公共服务一体化示范创建</t>
  </si>
  <si>
    <t>项目内容：建设16个村级旅游驿站
补助标准：每个村级旅游驿站补助20万元，总补助320万元</t>
  </si>
  <si>
    <t>建设村级旅游驿站带动当地旅游经济，助力周边脱贫群众务工就业、提高收入水平，同时推动全区全域旅游发展。</t>
  </si>
  <si>
    <t>在全区范围内建设16个村级旅游驿站。</t>
  </si>
  <si>
    <t>乡村旅游智能化平台建设</t>
  </si>
  <si>
    <t>数字乡村建设</t>
  </si>
  <si>
    <t>项目内容：五镇一园区内建设乡村旅游智能化平台</t>
  </si>
  <si>
    <t>乡村旅游智能化平台建设，助力全区旅游资源透明化、一体化管理，同时带动当地脱贫群众务工就业、提高收入水平，助力全区旅游经济发展。</t>
  </si>
  <si>
    <t>在全区范围内建设乡村旅游智能化平台。</t>
  </si>
  <si>
    <t xml:space="preserve"> 乡村非遗工匠街区</t>
  </si>
  <si>
    <t>乡村 工匠</t>
  </si>
  <si>
    <t>乡村工匠大师工作室</t>
  </si>
  <si>
    <t>项目内容：建设6个乡村工匠大师工作室                            补助标准：每个工作室补助5万元。</t>
  </si>
  <si>
    <t>乡村非遗工匠街区以文化特色街区为载体，以传承乡村工匠技艺为核心要素，以促进传统手工艺和交流为宗旨，集文化、创意、购物为一体，能带动周边贫困户就业，助力经济发展。</t>
  </si>
  <si>
    <t>建设6个乡村工匠大师工作室</t>
  </si>
  <si>
    <t>雨露计划</t>
  </si>
  <si>
    <t>教育</t>
  </si>
  <si>
    <t>享受“雨露计划”职业教育补助</t>
  </si>
  <si>
    <t>在全区范围内开展雨露计划补贴，分春秋两季各2500元。</t>
  </si>
  <si>
    <t>助力全区脱贫人口子女职业教育。</t>
  </si>
  <si>
    <t>在全区范围内开展雨露计划补贴，分春秋两季各2500元，助力全区脱贫人口子女职业教育。</t>
  </si>
  <si>
    <t>约对900人进行雨露计划补贴。</t>
  </si>
  <si>
    <t>防贫保</t>
  </si>
  <si>
    <t>防贫保险（基金）</t>
  </si>
  <si>
    <t>在全区范围内建立防贫机制，织牢防贫安全网。</t>
  </si>
  <si>
    <t>发挥商业保险在巩固拓展脱贫攻坚成果，不断完善农村低收入人口分类帮扶长效机制作用。</t>
  </si>
  <si>
    <t>在全区范围内建立防贫机制，织牢防贫安全网</t>
  </si>
  <si>
    <t>全区脱贫人口（三类监测户）</t>
  </si>
  <si>
    <t>光伏电站保险</t>
  </si>
  <si>
    <t>光伏电站建设</t>
  </si>
  <si>
    <t>保障全区光伏电站安全稳定运行。</t>
  </si>
  <si>
    <t>更好的预防全区光伏电站遭受损失，保障发电效益。</t>
  </si>
  <si>
    <t>保障全区光伏发电效益。</t>
  </si>
  <si>
    <t>全区43个电站关联村</t>
  </si>
  <si>
    <t>光伏电站运维服务</t>
  </si>
  <si>
    <t>聘请专业运维管护公司对全区光伏电站进行管理。</t>
  </si>
  <si>
    <t>发挥全区光伏电站帮扶效能，惠及全区48个电站关联村。</t>
  </si>
  <si>
    <t>确保光伏电站发挥光伏效益。</t>
  </si>
  <si>
    <t>驻村工作队驻点村帮扶政策落实资金</t>
  </si>
  <si>
    <t>种养基地</t>
  </si>
  <si>
    <t>对全区市区两级驻村工作队驻点村进行（市级5万元、区级3万元）产业扶持。</t>
  </si>
  <si>
    <t>推动全区市区两级驻村工作队驻点村产业发展或基础设施巩固。</t>
  </si>
  <si>
    <t>全区83个市区级驻点村</t>
  </si>
  <si>
    <t>动态监测和帮扶政策落实资金</t>
  </si>
  <si>
    <t>“三类监测对象”帮扶政策落实资金。</t>
  </si>
  <si>
    <t>庭院经济重点项目奖补资金</t>
  </si>
  <si>
    <t>种养殖基地</t>
  </si>
  <si>
    <t>在全区范围内开展庭院经济试点，发展乡村特色产业。</t>
  </si>
  <si>
    <t>发展特色产业带动群众就业增收</t>
  </si>
  <si>
    <t>庭院经济试点村全体村民</t>
  </si>
  <si>
    <t>“情暖童心 护苗成长”关爱留守儿童项目</t>
  </si>
  <si>
    <t>在梁子湖区全区五镇和一园区87个行政村开展留守儿童关爱服务。</t>
  </si>
  <si>
    <t>对全区约1000名留守儿童，开展关心关爱服务。</t>
  </si>
  <si>
    <t>建构留守儿童的社会支持网络，整合在地资源，着重培育“区-镇-村-户”关爱留守儿童队伍，为全区87个村留守儿童建立关爱网络.</t>
  </si>
  <si>
    <t>医疗救助</t>
  </si>
  <si>
    <t>健康</t>
  </si>
  <si>
    <t>根据区乡村振兴局提供的全区稳定脱贫人口、脱贫不稳定人口、边缘易致贫人口、突发严重困难人口对象总计24616名，按照320元/人补助标准。</t>
  </si>
  <si>
    <t>乡村振兴部门特殊群体参加城乡居民基本医疗保险自助参保</t>
  </si>
  <si>
    <t>参加城乡居民基本医疗保险</t>
  </si>
  <si>
    <t>根据区乡村振兴局提供的全区稳定脱贫人口、脱贫不稳定人口、边缘易致贫人口、突发严重困难人口对象总计24616名，按照320元/人（预估2024年医保个人出资标准）补助2023年未使用的资助参保费用。</t>
  </si>
  <si>
    <t>高中助学金</t>
  </si>
  <si>
    <t>其它教育类项目</t>
  </si>
  <si>
    <t>每名学生补助3000元</t>
  </si>
  <si>
    <t>保障全区高中教育资助。</t>
  </si>
  <si>
    <t>全年保障全区高中阶段脱贫户（监测户）家庭学生216人左右，</t>
  </si>
  <si>
    <t>高中免学费</t>
  </si>
  <si>
    <t>每名学生补助1800元</t>
  </si>
  <si>
    <t>全年保障全区高中阶段脱贫户（监测户）家庭学生222人左右，</t>
  </si>
  <si>
    <t>义务教育资助资金</t>
  </si>
  <si>
    <t>每名学生补助1250元或1000元</t>
  </si>
  <si>
    <t>保障全区义务教育资助。</t>
  </si>
  <si>
    <t>全年保障全区义务教育阶段脱贫户（监测户）家庭学生2200人左右，</t>
  </si>
  <si>
    <t>学前教育资助</t>
  </si>
  <si>
    <t>每名学生补助1000元</t>
  </si>
  <si>
    <t>保障全区学前教育资助。</t>
  </si>
  <si>
    <t>全年保障全区学前教育阶段脱贫户（监测户）家庭学生400人左右，</t>
  </si>
  <si>
    <t>校车补助</t>
  </si>
  <si>
    <t>每名学生补助600元</t>
  </si>
  <si>
    <t>保障全区教育资助。</t>
  </si>
  <si>
    <t>全年保障全区乘坐校车脱贫户（监测户）家庭学生420人左右。</t>
  </si>
  <si>
    <t>脱贫户户户通自来水补贴</t>
  </si>
  <si>
    <t xml:space="preserve">
农村基础设施</t>
  </si>
  <si>
    <t>对新接通自来水的脱贫户，每户补助600元</t>
  </si>
  <si>
    <t>保障户户自来水使用。</t>
  </si>
  <si>
    <t>接通322户脱贫户(监测户)自来水，确保饮水安全</t>
  </si>
  <si>
    <t>农业产业帮扶到户补助</t>
  </si>
  <si>
    <t>农业
生产</t>
  </si>
  <si>
    <t>脱贫户农业生产</t>
  </si>
  <si>
    <t>优化种植业，主推优质稻推广种植、稻虾（鱼、鳝等）混养、设施蔬菜等特色产业。每个脱贫户最高奖补累计不超过3万元。养殖蜜蜂和购置农机具再次补助，不超过4万元。</t>
  </si>
  <si>
    <t>参与产业发展</t>
  </si>
  <si>
    <t>带动脱贫户年增加人均纯收入3000以上</t>
  </si>
  <si>
    <t>新型农业经营主体参与农业产业帮扶补助</t>
  </si>
  <si>
    <t>带农联
农富农</t>
  </si>
  <si>
    <t xml:space="preserve">1.新型农业经营主体帮扶脱贫户务工就业的。季节性务工当年累计达到2000元以上的，每带动1个贫困户奖补500元。签订劳务合同长期务工（6个月以上）且发放年工资不低于10000元标准的，每带动一个贫困户奖补3000元。
2.新型农业经营主体帮扶脱贫户土地托管或订单农业的，每亩奖补200元。
</t>
  </si>
  <si>
    <t>（1）带贫务工就业；（2）带贫土地流转或托管</t>
  </si>
  <si>
    <t>带动脱贫户年增加人均纯收入2000以上</t>
  </si>
  <si>
    <t>农业产业帮扶技术指导员宣传培训补助</t>
  </si>
  <si>
    <t>产业发展技术指导</t>
  </si>
  <si>
    <t>产业发展的农技员或指导员，对脱贫户农业产业生产进行跟踪服务、技术指导、业务培训等，每指导3至5户补助1000元；指导6至9户补助2000元；指导10户及以上补助3000元。</t>
  </si>
  <si>
    <t>产业发展技术提升</t>
  </si>
  <si>
    <t>带动脱贫户农业种养殖技术与管理高质量提升</t>
  </si>
  <si>
    <t>农村致富带头人培育培训补助</t>
  </si>
  <si>
    <t>高素质农民培育</t>
  </si>
  <si>
    <t>对全区农村致富带头人培育对象农业新技术和经营管理等知识培训2-3期，每人每次补助200元。</t>
  </si>
  <si>
    <t>扶持培育新型农业经营主体质量提升建设</t>
  </si>
  <si>
    <t>企业
经营</t>
  </si>
  <si>
    <t>农业经
营管理</t>
  </si>
  <si>
    <t>每个新型农业经营主体补助6000元</t>
  </si>
  <si>
    <t>巩固全区产业</t>
  </si>
  <si>
    <t>30家经营主体</t>
  </si>
  <si>
    <t>厕所革命</t>
  </si>
  <si>
    <t>乡村建设</t>
  </si>
  <si>
    <t>美丽村湾</t>
  </si>
  <si>
    <t>脱贫户户厕改造，每户补助500元</t>
  </si>
  <si>
    <t>开展厕所革命。</t>
  </si>
  <si>
    <t>174户</t>
  </si>
  <si>
    <t>卫生室建设</t>
  </si>
  <si>
    <t>村卫生室标准化建设</t>
  </si>
  <si>
    <t>太平村、白云村、东边朱村、子坛村、夏咀村</t>
  </si>
  <si>
    <t>30/座</t>
  </si>
  <si>
    <t>村级医疗提档升级。</t>
  </si>
  <si>
    <t>完善村级基础医疗。</t>
  </si>
  <si>
    <t>全村人口</t>
  </si>
  <si>
    <t>健康服务</t>
  </si>
  <si>
    <t>接受医疗救助</t>
  </si>
  <si>
    <t>为脱贫人口及监测对象总人数的40%提高健康体检服务（24571*40%*90元/人）</t>
  </si>
  <si>
    <t>在脱贫人口中开展健康服务相关工作。</t>
  </si>
  <si>
    <t>开展健康服务。</t>
  </si>
  <si>
    <t>脱贫人口及监测对象家庭医生签约制服务</t>
  </si>
  <si>
    <t>为脱贫人口及监测对象完成家庭医生应签尽签（24571*70%*20元/人）</t>
  </si>
  <si>
    <t>在脱贫人口中开展家庭签约医生相关工作。</t>
  </si>
  <si>
    <t>开展家庭签约医生服务。</t>
  </si>
  <si>
    <t>官田村AAA景区提档升级</t>
  </si>
  <si>
    <t>官田村</t>
  </si>
  <si>
    <t>景区内新增配套娱乐设施等</t>
  </si>
  <si>
    <t>就近务工</t>
  </si>
  <si>
    <t>在景区现有的规模上进一步完善娱乐体验设施，不断增强游客的体验感，从而实现景区营运功能，从之前的“吃、行、娱、购、游、乐”升级到“研学”，从而实现村集体增收30万余元。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</si>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</sst>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仿宋_GB2312"/>
      <charset val="134"/>
    </font>
    <font>
      <sz val="10"/>
      <color theme="1"/>
      <name val="仿宋_GB2312"/>
      <charset val="134"/>
    </font>
    <font>
      <b/>
      <sz val="36"/>
      <color rgb="FF000000"/>
      <name val="仿宋_GB2312"/>
      <charset val="134"/>
    </font>
    <font>
      <b/>
      <sz val="12"/>
      <color rgb="FF000000"/>
      <name val="仿宋_GB2312"/>
      <charset val="134"/>
    </font>
    <font>
      <sz val="11"/>
      <color rgb="FF000000"/>
      <name val="仿宋_GB2312"/>
      <charset val="134"/>
    </font>
    <font>
      <sz val="11"/>
      <name val="仿宋_GB2312"/>
      <charset val="134"/>
    </font>
    <font>
      <sz val="11"/>
      <color rgb="FF000000"/>
      <name val="宋体"/>
      <charset val="134"/>
    </font>
    <font>
      <sz val="11"/>
      <color rgb="FF000000"/>
      <name val="仿宋"/>
      <charset val="134"/>
    </font>
    <font>
      <sz val="11"/>
      <color theme="1"/>
      <name val="仿宋_GB2312"/>
      <charset val="134"/>
    </font>
    <font>
      <b/>
      <sz val="11"/>
      <name val="仿宋_GB2312"/>
      <charset val="134"/>
    </font>
    <font>
      <b/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13" borderId="10" applyNumberFormat="0" applyAlignment="0" applyProtection="0">
      <alignment vertical="center"/>
    </xf>
    <xf numFmtId="0" fontId="26" fillId="13" borderId="6" applyNumberFormat="0" applyAlignment="0" applyProtection="0">
      <alignment vertical="center"/>
    </xf>
    <xf numFmtId="0" fontId="27" fillId="14" borderId="11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21"/>
  <sheetViews>
    <sheetView tabSelected="1" zoomScale="85" zoomScaleNormal="85" workbookViewId="0">
      <pane ySplit="4" topLeftCell="A25" activePane="bottomLeft" state="frozen"/>
      <selection/>
      <selection pane="bottomLeft" activeCell="H25" sqref="H25"/>
    </sheetView>
  </sheetViews>
  <sheetFormatPr defaultColWidth="9" defaultRowHeight="13.5"/>
  <cols>
    <col min="8" max="8" width="21.025" customWidth="1"/>
    <col min="9" max="9" width="10.375"/>
    <col min="10" max="10" width="10.375" style="4"/>
    <col min="11" max="11" width="9.375"/>
  </cols>
  <sheetData>
    <row r="1" s="1" customFormat="1" ht="32" customHeight="1" spans="1:2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="1" customFormat="1" ht="26" customHeight="1" spans="1:23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="2" customFormat="1" ht="34" customHeight="1" spans="1:23">
      <c r="A3" s="6" t="s">
        <v>1</v>
      </c>
      <c r="B3" s="6" t="s">
        <v>2</v>
      </c>
      <c r="C3" s="6" t="s">
        <v>3</v>
      </c>
      <c r="D3" s="7" t="s">
        <v>4</v>
      </c>
      <c r="E3" s="7" t="s">
        <v>5</v>
      </c>
      <c r="F3" s="6" t="s">
        <v>6</v>
      </c>
      <c r="G3" s="6"/>
      <c r="H3" s="6" t="s">
        <v>7</v>
      </c>
      <c r="I3" s="6" t="s">
        <v>8</v>
      </c>
      <c r="J3" s="14" t="s">
        <v>9</v>
      </c>
      <c r="K3" s="6"/>
      <c r="L3" s="6" t="s">
        <v>10</v>
      </c>
      <c r="M3" s="6" t="s">
        <v>11</v>
      </c>
      <c r="N3" s="6"/>
      <c r="O3" s="15" t="s">
        <v>12</v>
      </c>
      <c r="P3" s="6" t="s">
        <v>13</v>
      </c>
      <c r="Q3" s="6" t="s">
        <v>14</v>
      </c>
      <c r="R3" s="15" t="s">
        <v>15</v>
      </c>
      <c r="S3" s="17" t="s">
        <v>16</v>
      </c>
      <c r="T3" s="6" t="s">
        <v>17</v>
      </c>
      <c r="U3" s="6" t="s">
        <v>18</v>
      </c>
      <c r="V3" s="6" t="s">
        <v>19</v>
      </c>
      <c r="W3" s="6" t="s">
        <v>20</v>
      </c>
    </row>
    <row r="4" s="2" customFormat="1" ht="61" customHeight="1" spans="1:23">
      <c r="A4" s="7"/>
      <c r="B4" s="7"/>
      <c r="C4" s="7"/>
      <c r="D4" s="8"/>
      <c r="E4" s="8"/>
      <c r="F4" s="7" t="s">
        <v>21</v>
      </c>
      <c r="G4" s="7" t="s">
        <v>22</v>
      </c>
      <c r="H4" s="7"/>
      <c r="I4" s="7"/>
      <c r="J4" s="16" t="s">
        <v>23</v>
      </c>
      <c r="K4" s="7" t="s">
        <v>24</v>
      </c>
      <c r="L4" s="7"/>
      <c r="M4" s="7" t="s">
        <v>25</v>
      </c>
      <c r="N4" s="7" t="s">
        <v>26</v>
      </c>
      <c r="O4" s="17"/>
      <c r="P4" s="7"/>
      <c r="Q4" s="7"/>
      <c r="R4" s="17"/>
      <c r="S4" s="20"/>
      <c r="T4" s="7"/>
      <c r="U4" s="7"/>
      <c r="V4" s="7"/>
      <c r="W4" s="7"/>
    </row>
    <row r="5" s="3" customFormat="1" ht="100" customHeight="1" spans="1:23">
      <c r="A5" s="9">
        <v>1</v>
      </c>
      <c r="B5" s="9" t="s">
        <v>27</v>
      </c>
      <c r="C5" s="9" t="s">
        <v>28</v>
      </c>
      <c r="D5" s="9" t="s">
        <v>29</v>
      </c>
      <c r="E5" s="9" t="s">
        <v>30</v>
      </c>
      <c r="F5" s="9" t="s">
        <v>31</v>
      </c>
      <c r="G5" s="9" t="s">
        <v>32</v>
      </c>
      <c r="H5" s="9" t="s">
        <v>33</v>
      </c>
      <c r="I5" s="9">
        <f>J5+K5</f>
        <v>180</v>
      </c>
      <c r="J5" s="9">
        <v>135</v>
      </c>
      <c r="K5" s="9">
        <v>45</v>
      </c>
      <c r="L5" s="9">
        <v>2023</v>
      </c>
      <c r="M5" s="18" t="s">
        <v>26</v>
      </c>
      <c r="N5" s="19"/>
      <c r="O5" s="9" t="s">
        <v>34</v>
      </c>
      <c r="P5" s="9" t="s">
        <v>34</v>
      </c>
      <c r="Q5" s="9" t="s">
        <v>35</v>
      </c>
      <c r="R5" s="9" t="s">
        <v>34</v>
      </c>
      <c r="S5" s="9" t="s">
        <v>34</v>
      </c>
      <c r="T5" s="9" t="s">
        <v>36</v>
      </c>
      <c r="U5" s="9" t="s">
        <v>37</v>
      </c>
      <c r="V5" s="9">
        <v>590</v>
      </c>
      <c r="W5" s="9">
        <v>320</v>
      </c>
    </row>
    <row r="6" s="3" customFormat="1" ht="100" customHeight="1" spans="1:23">
      <c r="A6" s="9">
        <v>2</v>
      </c>
      <c r="B6" s="9" t="s">
        <v>38</v>
      </c>
      <c r="C6" s="9" t="s">
        <v>28</v>
      </c>
      <c r="D6" s="9" t="s">
        <v>29</v>
      </c>
      <c r="E6" s="9" t="s">
        <v>39</v>
      </c>
      <c r="F6" s="9" t="s">
        <v>31</v>
      </c>
      <c r="G6" s="9" t="s">
        <v>40</v>
      </c>
      <c r="H6" s="9" t="s">
        <v>41</v>
      </c>
      <c r="I6" s="9">
        <f t="shared" ref="I6:I37" si="0">J6+K6</f>
        <v>156</v>
      </c>
      <c r="J6" s="9">
        <v>100</v>
      </c>
      <c r="K6" s="9">
        <v>56</v>
      </c>
      <c r="L6" s="9">
        <v>2023</v>
      </c>
      <c r="M6" s="18" t="s">
        <v>26</v>
      </c>
      <c r="N6" s="19"/>
      <c r="O6" s="9" t="s">
        <v>34</v>
      </c>
      <c r="P6" s="9" t="s">
        <v>34</v>
      </c>
      <c r="Q6" s="9" t="s">
        <v>35</v>
      </c>
      <c r="R6" s="9" t="s">
        <v>35</v>
      </c>
      <c r="S6" s="9" t="s">
        <v>34</v>
      </c>
      <c r="T6" s="9" t="s">
        <v>42</v>
      </c>
      <c r="U6" s="9" t="s">
        <v>43</v>
      </c>
      <c r="V6" s="9">
        <v>1569</v>
      </c>
      <c r="W6" s="9">
        <v>100</v>
      </c>
    </row>
    <row r="7" s="3" customFormat="1" ht="100" customHeight="1" spans="1:23">
      <c r="A7" s="9">
        <v>3</v>
      </c>
      <c r="B7" s="9" t="s">
        <v>44</v>
      </c>
      <c r="C7" s="9" t="s">
        <v>28</v>
      </c>
      <c r="D7" s="9" t="s">
        <v>29</v>
      </c>
      <c r="E7" s="9" t="s">
        <v>30</v>
      </c>
      <c r="F7" s="9" t="s">
        <v>31</v>
      </c>
      <c r="G7" s="9" t="s">
        <v>45</v>
      </c>
      <c r="H7" s="9" t="s">
        <v>46</v>
      </c>
      <c r="I7" s="9">
        <f t="shared" si="0"/>
        <v>220</v>
      </c>
      <c r="J7" s="9">
        <v>150</v>
      </c>
      <c r="K7" s="9">
        <v>70</v>
      </c>
      <c r="L7" s="9">
        <v>2023</v>
      </c>
      <c r="M7" s="18" t="s">
        <v>26</v>
      </c>
      <c r="N7" s="19"/>
      <c r="O7" s="9" t="s">
        <v>47</v>
      </c>
      <c r="P7" s="9" t="s">
        <v>47</v>
      </c>
      <c r="Q7" s="9" t="s">
        <v>48</v>
      </c>
      <c r="R7" s="9" t="s">
        <v>48</v>
      </c>
      <c r="S7" s="9" t="s">
        <v>34</v>
      </c>
      <c r="T7" s="9" t="s">
        <v>49</v>
      </c>
      <c r="U7" s="9" t="s">
        <v>50</v>
      </c>
      <c r="V7" s="9">
        <v>500</v>
      </c>
      <c r="W7" s="9">
        <v>210</v>
      </c>
    </row>
    <row r="8" s="3" customFormat="1" ht="100" customHeight="1" spans="1:23">
      <c r="A8" s="9">
        <v>4</v>
      </c>
      <c r="B8" s="9" t="s">
        <v>51</v>
      </c>
      <c r="C8" s="9" t="s">
        <v>28</v>
      </c>
      <c r="D8" s="9" t="s">
        <v>29</v>
      </c>
      <c r="E8" s="9" t="s">
        <v>30</v>
      </c>
      <c r="F8" s="9" t="s">
        <v>31</v>
      </c>
      <c r="G8" s="9" t="s">
        <v>45</v>
      </c>
      <c r="H8" s="9" t="s">
        <v>52</v>
      </c>
      <c r="I8" s="9">
        <f t="shared" si="0"/>
        <v>78</v>
      </c>
      <c r="J8" s="9">
        <v>70</v>
      </c>
      <c r="K8" s="9">
        <v>8</v>
      </c>
      <c r="L8" s="9">
        <v>2023</v>
      </c>
      <c r="M8" s="18" t="s">
        <v>26</v>
      </c>
      <c r="N8" s="19"/>
      <c r="O8" s="9" t="s">
        <v>47</v>
      </c>
      <c r="P8" s="9" t="s">
        <v>47</v>
      </c>
      <c r="Q8" s="9" t="s">
        <v>48</v>
      </c>
      <c r="R8" s="9" t="s">
        <v>48</v>
      </c>
      <c r="S8" s="9" t="s">
        <v>34</v>
      </c>
      <c r="T8" s="9" t="s">
        <v>53</v>
      </c>
      <c r="U8" s="9" t="s">
        <v>54</v>
      </c>
      <c r="V8" s="9">
        <v>220</v>
      </c>
      <c r="W8" s="9">
        <v>89</v>
      </c>
    </row>
    <row r="9" s="3" customFormat="1" ht="100" customHeight="1" spans="1:23">
      <c r="A9" s="9">
        <v>5</v>
      </c>
      <c r="B9" s="9" t="s">
        <v>55</v>
      </c>
      <c r="C9" s="9" t="s">
        <v>28</v>
      </c>
      <c r="D9" s="9" t="s">
        <v>29</v>
      </c>
      <c r="E9" s="9" t="s">
        <v>30</v>
      </c>
      <c r="F9" s="9" t="s">
        <v>31</v>
      </c>
      <c r="G9" s="9" t="s">
        <v>56</v>
      </c>
      <c r="H9" s="9" t="s">
        <v>57</v>
      </c>
      <c r="I9" s="9">
        <f t="shared" si="0"/>
        <v>20</v>
      </c>
      <c r="J9" s="9">
        <v>18</v>
      </c>
      <c r="K9" s="9">
        <v>2</v>
      </c>
      <c r="L9" s="9">
        <v>2023</v>
      </c>
      <c r="M9" s="18" t="s">
        <v>26</v>
      </c>
      <c r="N9" s="19"/>
      <c r="O9" s="9" t="s">
        <v>34</v>
      </c>
      <c r="P9" s="9" t="s">
        <v>34</v>
      </c>
      <c r="Q9" s="9" t="s">
        <v>35</v>
      </c>
      <c r="R9" s="9" t="s">
        <v>35</v>
      </c>
      <c r="S9" s="9" t="s">
        <v>34</v>
      </c>
      <c r="T9" s="9" t="s">
        <v>58</v>
      </c>
      <c r="U9" s="9" t="s">
        <v>59</v>
      </c>
      <c r="V9" s="9">
        <v>140</v>
      </c>
      <c r="W9" s="9">
        <v>20</v>
      </c>
    </row>
    <row r="10" s="3" customFormat="1" ht="100" customHeight="1" spans="1:23">
      <c r="A10" s="9">
        <v>6</v>
      </c>
      <c r="B10" s="9" t="s">
        <v>60</v>
      </c>
      <c r="C10" s="9" t="s">
        <v>28</v>
      </c>
      <c r="D10" s="9" t="s">
        <v>29</v>
      </c>
      <c r="E10" s="9" t="s">
        <v>30</v>
      </c>
      <c r="F10" s="9" t="s">
        <v>31</v>
      </c>
      <c r="G10" s="9" t="s">
        <v>61</v>
      </c>
      <c r="H10" s="9" t="s">
        <v>62</v>
      </c>
      <c r="I10" s="9">
        <f t="shared" si="0"/>
        <v>23</v>
      </c>
      <c r="J10" s="9">
        <v>13</v>
      </c>
      <c r="K10" s="9">
        <v>10</v>
      </c>
      <c r="L10" s="9">
        <v>2023</v>
      </c>
      <c r="M10" s="18" t="s">
        <v>26</v>
      </c>
      <c r="N10" s="19"/>
      <c r="O10" s="9" t="s">
        <v>34</v>
      </c>
      <c r="P10" s="9" t="s">
        <v>34</v>
      </c>
      <c r="Q10" s="9" t="s">
        <v>35</v>
      </c>
      <c r="R10" s="9" t="s">
        <v>35</v>
      </c>
      <c r="S10" s="9" t="s">
        <v>34</v>
      </c>
      <c r="T10" s="9" t="s">
        <v>63</v>
      </c>
      <c r="U10" s="9" t="s">
        <v>64</v>
      </c>
      <c r="V10" s="9">
        <v>206</v>
      </c>
      <c r="W10" s="9">
        <v>26</v>
      </c>
    </row>
    <row r="11" s="3" customFormat="1" ht="100" customHeight="1" spans="1:23">
      <c r="A11" s="9">
        <v>7</v>
      </c>
      <c r="B11" s="9" t="s">
        <v>65</v>
      </c>
      <c r="C11" s="9" t="s">
        <v>28</v>
      </c>
      <c r="D11" s="9" t="s">
        <v>29</v>
      </c>
      <c r="E11" s="9" t="s">
        <v>39</v>
      </c>
      <c r="F11" s="9" t="s">
        <v>31</v>
      </c>
      <c r="G11" s="9" t="s">
        <v>66</v>
      </c>
      <c r="H11" s="9" t="s">
        <v>67</v>
      </c>
      <c r="I11" s="9">
        <f t="shared" si="0"/>
        <v>3000</v>
      </c>
      <c r="J11" s="9">
        <v>80</v>
      </c>
      <c r="K11" s="9">
        <v>2920</v>
      </c>
      <c r="L11" s="9">
        <v>2023</v>
      </c>
      <c r="M11" s="18" t="s">
        <v>26</v>
      </c>
      <c r="N11" s="19"/>
      <c r="O11" s="9" t="s">
        <v>34</v>
      </c>
      <c r="P11" s="9" t="s">
        <v>34</v>
      </c>
      <c r="Q11" s="9" t="s">
        <v>48</v>
      </c>
      <c r="R11" s="9" t="s">
        <v>48</v>
      </c>
      <c r="S11" s="9" t="s">
        <v>34</v>
      </c>
      <c r="T11" s="9" t="s">
        <v>68</v>
      </c>
      <c r="U11" s="9" t="s">
        <v>69</v>
      </c>
      <c r="V11" s="9">
        <v>300</v>
      </c>
      <c r="W11" s="9">
        <v>41</v>
      </c>
    </row>
    <row r="12" s="3" customFormat="1" ht="100" customHeight="1" spans="1:23">
      <c r="A12" s="9">
        <v>8</v>
      </c>
      <c r="B12" s="9" t="s">
        <v>70</v>
      </c>
      <c r="C12" s="9" t="s">
        <v>28</v>
      </c>
      <c r="D12" s="9" t="s">
        <v>29</v>
      </c>
      <c r="E12" s="9" t="s">
        <v>39</v>
      </c>
      <c r="F12" s="9" t="s">
        <v>31</v>
      </c>
      <c r="G12" s="9" t="s">
        <v>71</v>
      </c>
      <c r="H12" s="9" t="s">
        <v>72</v>
      </c>
      <c r="I12" s="9">
        <f t="shared" si="0"/>
        <v>150</v>
      </c>
      <c r="J12" s="9">
        <v>135</v>
      </c>
      <c r="K12" s="9">
        <v>15</v>
      </c>
      <c r="L12" s="9">
        <v>2023</v>
      </c>
      <c r="M12" s="18" t="s">
        <v>26</v>
      </c>
      <c r="N12" s="19"/>
      <c r="O12" s="9" t="s">
        <v>47</v>
      </c>
      <c r="P12" s="9" t="s">
        <v>47</v>
      </c>
      <c r="Q12" s="9" t="s">
        <v>48</v>
      </c>
      <c r="R12" s="9" t="s">
        <v>48</v>
      </c>
      <c r="S12" s="9" t="s">
        <v>34</v>
      </c>
      <c r="T12" s="9" t="s">
        <v>73</v>
      </c>
      <c r="U12" s="9" t="s">
        <v>74</v>
      </c>
      <c r="V12" s="9">
        <v>600</v>
      </c>
      <c r="W12" s="9">
        <v>21</v>
      </c>
    </row>
    <row r="13" s="3" customFormat="1" ht="100" customHeight="1" spans="1:23">
      <c r="A13" s="9">
        <v>9</v>
      </c>
      <c r="B13" s="9" t="s">
        <v>75</v>
      </c>
      <c r="C13" s="9" t="s">
        <v>28</v>
      </c>
      <c r="D13" s="9" t="s">
        <v>29</v>
      </c>
      <c r="E13" s="9" t="s">
        <v>30</v>
      </c>
      <c r="F13" s="9" t="s">
        <v>31</v>
      </c>
      <c r="G13" s="9" t="s">
        <v>76</v>
      </c>
      <c r="H13" s="9" t="s">
        <v>77</v>
      </c>
      <c r="I13" s="9">
        <f t="shared" si="0"/>
        <v>26</v>
      </c>
      <c r="J13" s="9">
        <v>26</v>
      </c>
      <c r="K13" s="9">
        <v>0</v>
      </c>
      <c r="L13" s="9">
        <v>2023</v>
      </c>
      <c r="M13" s="18" t="s">
        <v>26</v>
      </c>
      <c r="N13" s="19"/>
      <c r="O13" s="9" t="s">
        <v>47</v>
      </c>
      <c r="P13" s="9" t="s">
        <v>47</v>
      </c>
      <c r="Q13" s="9" t="s">
        <v>48</v>
      </c>
      <c r="R13" s="9" t="s">
        <v>48</v>
      </c>
      <c r="S13" s="9" t="s">
        <v>34</v>
      </c>
      <c r="T13" s="9" t="s">
        <v>73</v>
      </c>
      <c r="U13" s="9" t="s">
        <v>78</v>
      </c>
      <c r="V13" s="9">
        <v>180</v>
      </c>
      <c r="W13" s="9">
        <v>21</v>
      </c>
    </row>
    <row r="14" s="3" customFormat="1" ht="100" customHeight="1" spans="1:23">
      <c r="A14" s="9">
        <v>10</v>
      </c>
      <c r="B14" s="9" t="s">
        <v>79</v>
      </c>
      <c r="C14" s="9" t="s">
        <v>28</v>
      </c>
      <c r="D14" s="9" t="s">
        <v>29</v>
      </c>
      <c r="E14" s="9" t="s">
        <v>39</v>
      </c>
      <c r="F14" s="9" t="s">
        <v>31</v>
      </c>
      <c r="G14" s="9" t="s">
        <v>80</v>
      </c>
      <c r="H14" s="9" t="s">
        <v>81</v>
      </c>
      <c r="I14" s="9">
        <f t="shared" si="0"/>
        <v>225.6</v>
      </c>
      <c r="J14" s="9">
        <v>150</v>
      </c>
      <c r="K14" s="9">
        <v>75.6</v>
      </c>
      <c r="L14" s="9">
        <v>2023</v>
      </c>
      <c r="M14" s="18" t="s">
        <v>26</v>
      </c>
      <c r="N14" s="19"/>
      <c r="O14" s="9" t="s">
        <v>47</v>
      </c>
      <c r="P14" s="9" t="s">
        <v>47</v>
      </c>
      <c r="Q14" s="9" t="s">
        <v>48</v>
      </c>
      <c r="R14" s="9" t="s">
        <v>48</v>
      </c>
      <c r="S14" s="9" t="s">
        <v>34</v>
      </c>
      <c r="T14" s="9" t="s">
        <v>82</v>
      </c>
      <c r="U14" s="9" t="s">
        <v>83</v>
      </c>
      <c r="V14" s="9">
        <v>523</v>
      </c>
      <c r="W14" s="9">
        <v>21</v>
      </c>
    </row>
    <row r="15" s="3" customFormat="1" ht="100" customHeight="1" spans="1:23">
      <c r="A15" s="9">
        <v>11</v>
      </c>
      <c r="B15" s="9" t="s">
        <v>84</v>
      </c>
      <c r="C15" s="9" t="s">
        <v>28</v>
      </c>
      <c r="D15" s="9" t="s">
        <v>29</v>
      </c>
      <c r="E15" s="9" t="s">
        <v>85</v>
      </c>
      <c r="F15" s="9" t="s">
        <v>31</v>
      </c>
      <c r="G15" s="9" t="s">
        <v>86</v>
      </c>
      <c r="H15" s="9" t="s">
        <v>87</v>
      </c>
      <c r="I15" s="9">
        <f t="shared" si="0"/>
        <v>60</v>
      </c>
      <c r="J15" s="9">
        <v>55</v>
      </c>
      <c r="K15" s="9">
        <v>5</v>
      </c>
      <c r="L15" s="9">
        <v>2023</v>
      </c>
      <c r="M15" s="18" t="s">
        <v>26</v>
      </c>
      <c r="N15" s="19"/>
      <c r="O15" s="9" t="s">
        <v>47</v>
      </c>
      <c r="P15" s="9" t="s">
        <v>47</v>
      </c>
      <c r="Q15" s="9" t="s">
        <v>48</v>
      </c>
      <c r="R15" s="9" t="s">
        <v>48</v>
      </c>
      <c r="S15" s="9" t="s">
        <v>34</v>
      </c>
      <c r="T15" s="9" t="s">
        <v>88</v>
      </c>
      <c r="U15" s="9" t="s">
        <v>89</v>
      </c>
      <c r="V15" s="9">
        <v>65</v>
      </c>
      <c r="W15" s="9">
        <v>10</v>
      </c>
    </row>
    <row r="16" s="3" customFormat="1" ht="100" customHeight="1" spans="1:23">
      <c r="A16" s="9">
        <v>12</v>
      </c>
      <c r="B16" s="9" t="s">
        <v>90</v>
      </c>
      <c r="C16" s="9" t="s">
        <v>28</v>
      </c>
      <c r="D16" s="9" t="s">
        <v>29</v>
      </c>
      <c r="E16" s="9" t="s">
        <v>85</v>
      </c>
      <c r="F16" s="9" t="s">
        <v>31</v>
      </c>
      <c r="G16" s="9" t="s">
        <v>91</v>
      </c>
      <c r="H16" s="9" t="s">
        <v>92</v>
      </c>
      <c r="I16" s="9">
        <f t="shared" si="0"/>
        <v>700</v>
      </c>
      <c r="J16" s="9">
        <v>100</v>
      </c>
      <c r="K16" s="9">
        <v>600</v>
      </c>
      <c r="L16" s="9">
        <v>2023</v>
      </c>
      <c r="M16" s="18" t="s">
        <v>26</v>
      </c>
      <c r="N16" s="19"/>
      <c r="O16" s="9" t="s">
        <v>34</v>
      </c>
      <c r="P16" s="9" t="s">
        <v>34</v>
      </c>
      <c r="Q16" s="9" t="s">
        <v>35</v>
      </c>
      <c r="R16" s="9" t="s">
        <v>35</v>
      </c>
      <c r="S16" s="9" t="s">
        <v>34</v>
      </c>
      <c r="T16" s="9" t="s">
        <v>93</v>
      </c>
      <c r="U16" s="9" t="s">
        <v>94</v>
      </c>
      <c r="V16" s="9" t="s">
        <v>95</v>
      </c>
      <c r="W16" s="9" t="s">
        <v>96</v>
      </c>
    </row>
    <row r="17" s="3" customFormat="1" ht="100" customHeight="1" spans="1:23">
      <c r="A17" s="9">
        <v>13</v>
      </c>
      <c r="B17" s="9" t="s">
        <v>97</v>
      </c>
      <c r="C17" s="9" t="s">
        <v>28</v>
      </c>
      <c r="D17" s="9" t="s">
        <v>29</v>
      </c>
      <c r="E17" s="9" t="s">
        <v>30</v>
      </c>
      <c r="F17" s="9" t="s">
        <v>31</v>
      </c>
      <c r="G17" s="9" t="s">
        <v>98</v>
      </c>
      <c r="H17" s="9" t="s">
        <v>99</v>
      </c>
      <c r="I17" s="9">
        <f t="shared" si="0"/>
        <v>100</v>
      </c>
      <c r="J17" s="9">
        <v>80</v>
      </c>
      <c r="K17" s="9">
        <v>20</v>
      </c>
      <c r="L17" s="9">
        <v>2023</v>
      </c>
      <c r="M17" s="18" t="s">
        <v>26</v>
      </c>
      <c r="N17" s="19"/>
      <c r="O17" s="9" t="s">
        <v>34</v>
      </c>
      <c r="P17" s="9" t="s">
        <v>34</v>
      </c>
      <c r="Q17" s="9" t="s">
        <v>35</v>
      </c>
      <c r="R17" s="9" t="s">
        <v>35</v>
      </c>
      <c r="S17" s="9" t="s">
        <v>34</v>
      </c>
      <c r="T17" s="9" t="s">
        <v>100</v>
      </c>
      <c r="U17" s="9" t="s">
        <v>94</v>
      </c>
      <c r="V17" s="9">
        <v>438</v>
      </c>
      <c r="W17" s="9">
        <v>42</v>
      </c>
    </row>
    <row r="18" s="3" customFormat="1" ht="100" customHeight="1" spans="1:23">
      <c r="A18" s="9">
        <v>14</v>
      </c>
      <c r="B18" s="9" t="s">
        <v>101</v>
      </c>
      <c r="C18" s="9" t="s">
        <v>28</v>
      </c>
      <c r="D18" s="9" t="s">
        <v>29</v>
      </c>
      <c r="E18" s="9" t="s">
        <v>30</v>
      </c>
      <c r="F18" s="9" t="s">
        <v>31</v>
      </c>
      <c r="G18" s="9" t="s">
        <v>102</v>
      </c>
      <c r="H18" s="9" t="s">
        <v>103</v>
      </c>
      <c r="I18" s="9">
        <f t="shared" si="0"/>
        <v>50</v>
      </c>
      <c r="J18" s="9">
        <v>50</v>
      </c>
      <c r="K18" s="9">
        <v>0</v>
      </c>
      <c r="L18" s="9">
        <v>2023</v>
      </c>
      <c r="M18" s="18" t="s">
        <v>26</v>
      </c>
      <c r="N18" s="19"/>
      <c r="O18" s="9" t="s">
        <v>34</v>
      </c>
      <c r="P18" s="9" t="s">
        <v>34</v>
      </c>
      <c r="Q18" s="9" t="s">
        <v>35</v>
      </c>
      <c r="R18" s="9" t="s">
        <v>35</v>
      </c>
      <c r="S18" s="9" t="s">
        <v>34</v>
      </c>
      <c r="T18" s="9" t="s">
        <v>104</v>
      </c>
      <c r="U18" s="9" t="s">
        <v>105</v>
      </c>
      <c r="V18" s="9">
        <v>578</v>
      </c>
      <c r="W18" s="9">
        <v>60</v>
      </c>
    </row>
    <row r="19" s="3" customFormat="1" ht="100" customHeight="1" spans="1:23">
      <c r="A19" s="9">
        <v>15</v>
      </c>
      <c r="B19" s="9" t="s">
        <v>106</v>
      </c>
      <c r="C19" s="9" t="s">
        <v>28</v>
      </c>
      <c r="D19" s="9" t="s">
        <v>29</v>
      </c>
      <c r="E19" s="9" t="s">
        <v>30</v>
      </c>
      <c r="F19" s="9" t="s">
        <v>31</v>
      </c>
      <c r="G19" s="9" t="s">
        <v>102</v>
      </c>
      <c r="H19" s="9" t="s">
        <v>107</v>
      </c>
      <c r="I19" s="9">
        <f t="shared" si="0"/>
        <v>50</v>
      </c>
      <c r="J19" s="9">
        <v>50</v>
      </c>
      <c r="K19" s="9">
        <v>0</v>
      </c>
      <c r="L19" s="9">
        <v>2023</v>
      </c>
      <c r="M19" s="18" t="s">
        <v>26</v>
      </c>
      <c r="N19" s="19"/>
      <c r="O19" s="9" t="s">
        <v>34</v>
      </c>
      <c r="P19" s="9" t="s">
        <v>34</v>
      </c>
      <c r="Q19" s="9" t="s">
        <v>35</v>
      </c>
      <c r="R19" s="9" t="s">
        <v>35</v>
      </c>
      <c r="S19" s="9" t="s">
        <v>34</v>
      </c>
      <c r="T19" s="9" t="s">
        <v>108</v>
      </c>
      <c r="U19" s="9" t="s">
        <v>109</v>
      </c>
      <c r="V19" s="9">
        <v>540</v>
      </c>
      <c r="W19" s="9">
        <v>110</v>
      </c>
    </row>
    <row r="20" s="3" customFormat="1" ht="100" customHeight="1" spans="1:23">
      <c r="A20" s="9">
        <v>16</v>
      </c>
      <c r="B20" s="9" t="s">
        <v>110</v>
      </c>
      <c r="C20" s="9" t="s">
        <v>28</v>
      </c>
      <c r="D20" s="9" t="s">
        <v>29</v>
      </c>
      <c r="E20" s="9" t="s">
        <v>85</v>
      </c>
      <c r="F20" s="9" t="s">
        <v>31</v>
      </c>
      <c r="G20" s="9" t="s">
        <v>111</v>
      </c>
      <c r="H20" s="9" t="s">
        <v>112</v>
      </c>
      <c r="I20" s="9">
        <f t="shared" si="0"/>
        <v>100</v>
      </c>
      <c r="J20" s="9">
        <v>60</v>
      </c>
      <c r="K20" s="9">
        <v>40</v>
      </c>
      <c r="L20" s="9">
        <v>2023</v>
      </c>
      <c r="M20" s="18" t="s">
        <v>26</v>
      </c>
      <c r="N20" s="19"/>
      <c r="O20" s="9" t="s">
        <v>34</v>
      </c>
      <c r="P20" s="9" t="s">
        <v>34</v>
      </c>
      <c r="Q20" s="9" t="s">
        <v>35</v>
      </c>
      <c r="R20" s="9" t="s">
        <v>35</v>
      </c>
      <c r="S20" s="9" t="s">
        <v>34</v>
      </c>
      <c r="T20" s="9" t="s">
        <v>113</v>
      </c>
      <c r="U20" s="9" t="s">
        <v>114</v>
      </c>
      <c r="V20" s="9">
        <v>1146</v>
      </c>
      <c r="W20" s="9">
        <v>415</v>
      </c>
    </row>
    <row r="21" s="3" customFormat="1" ht="100" customHeight="1" spans="1:23">
      <c r="A21" s="9">
        <v>17</v>
      </c>
      <c r="B21" s="9" t="s">
        <v>115</v>
      </c>
      <c r="C21" s="9" t="s">
        <v>28</v>
      </c>
      <c r="D21" s="9" t="s">
        <v>29</v>
      </c>
      <c r="E21" s="9" t="s">
        <v>30</v>
      </c>
      <c r="F21" s="9" t="s">
        <v>31</v>
      </c>
      <c r="G21" s="9" t="s">
        <v>116</v>
      </c>
      <c r="H21" s="9" t="s">
        <v>117</v>
      </c>
      <c r="I21" s="9">
        <f t="shared" si="0"/>
        <v>55</v>
      </c>
      <c r="J21" s="9">
        <v>50</v>
      </c>
      <c r="K21" s="9">
        <v>5</v>
      </c>
      <c r="L21" s="9">
        <v>2023</v>
      </c>
      <c r="M21" s="18" t="s">
        <v>26</v>
      </c>
      <c r="N21" s="19"/>
      <c r="O21" s="9" t="s">
        <v>34</v>
      </c>
      <c r="P21" s="9" t="s">
        <v>34</v>
      </c>
      <c r="Q21" s="9" t="s">
        <v>35</v>
      </c>
      <c r="R21" s="9" t="s">
        <v>35</v>
      </c>
      <c r="S21" s="9" t="s">
        <v>34</v>
      </c>
      <c r="T21" s="9" t="s">
        <v>118</v>
      </c>
      <c r="U21" s="9" t="s">
        <v>119</v>
      </c>
      <c r="V21" s="9">
        <v>160</v>
      </c>
      <c r="W21" s="9">
        <v>77</v>
      </c>
    </row>
    <row r="22" s="3" customFormat="1" ht="100" customHeight="1" spans="1:23">
      <c r="A22" s="9">
        <v>18</v>
      </c>
      <c r="B22" s="9" t="s">
        <v>120</v>
      </c>
      <c r="C22" s="9" t="s">
        <v>28</v>
      </c>
      <c r="D22" s="9" t="s">
        <v>29</v>
      </c>
      <c r="E22" s="9" t="s">
        <v>30</v>
      </c>
      <c r="F22" s="9" t="s">
        <v>31</v>
      </c>
      <c r="G22" s="9" t="s">
        <v>71</v>
      </c>
      <c r="H22" s="9" t="s">
        <v>121</v>
      </c>
      <c r="I22" s="9">
        <f t="shared" si="0"/>
        <v>20</v>
      </c>
      <c r="J22" s="9">
        <v>18</v>
      </c>
      <c r="K22" s="9">
        <v>2</v>
      </c>
      <c r="L22" s="9">
        <v>2023</v>
      </c>
      <c r="M22" s="18" t="s">
        <v>26</v>
      </c>
      <c r="N22" s="19"/>
      <c r="O22" s="9" t="s">
        <v>34</v>
      </c>
      <c r="P22" s="9" t="s">
        <v>34</v>
      </c>
      <c r="Q22" s="9" t="s">
        <v>35</v>
      </c>
      <c r="R22" s="9" t="s">
        <v>35</v>
      </c>
      <c r="S22" s="9" t="s">
        <v>34</v>
      </c>
      <c r="T22" s="9" t="s">
        <v>73</v>
      </c>
      <c r="U22" s="9" t="s">
        <v>122</v>
      </c>
      <c r="V22" s="9">
        <v>120</v>
      </c>
      <c r="W22" s="9">
        <v>18</v>
      </c>
    </row>
    <row r="23" s="3" customFormat="1" ht="100" customHeight="1" spans="1:23">
      <c r="A23" s="9">
        <v>19</v>
      </c>
      <c r="B23" s="9" t="s">
        <v>123</v>
      </c>
      <c r="C23" s="9" t="s">
        <v>28</v>
      </c>
      <c r="D23" s="9" t="s">
        <v>29</v>
      </c>
      <c r="E23" s="9" t="s">
        <v>85</v>
      </c>
      <c r="F23" s="9" t="s">
        <v>31</v>
      </c>
      <c r="G23" s="9" t="s">
        <v>56</v>
      </c>
      <c r="H23" s="9" t="s">
        <v>124</v>
      </c>
      <c r="I23" s="9">
        <f t="shared" si="0"/>
        <v>50</v>
      </c>
      <c r="J23" s="9">
        <v>45</v>
      </c>
      <c r="K23" s="9">
        <v>5</v>
      </c>
      <c r="L23" s="9">
        <v>2023</v>
      </c>
      <c r="M23" s="18" t="s">
        <v>26</v>
      </c>
      <c r="N23" s="19"/>
      <c r="O23" s="9" t="s">
        <v>34</v>
      </c>
      <c r="P23" s="9" t="s">
        <v>34</v>
      </c>
      <c r="Q23" s="9" t="s">
        <v>35</v>
      </c>
      <c r="R23" s="9" t="s">
        <v>35</v>
      </c>
      <c r="S23" s="9" t="s">
        <v>34</v>
      </c>
      <c r="T23" s="9" t="s">
        <v>58</v>
      </c>
      <c r="U23" s="9" t="s">
        <v>125</v>
      </c>
      <c r="V23" s="9">
        <v>140</v>
      </c>
      <c r="W23" s="9">
        <v>12</v>
      </c>
    </row>
    <row r="24" s="3" customFormat="1" ht="100" customHeight="1" spans="1:23">
      <c r="A24" s="9">
        <v>20</v>
      </c>
      <c r="B24" s="9" t="s">
        <v>126</v>
      </c>
      <c r="C24" s="9" t="s">
        <v>28</v>
      </c>
      <c r="D24" s="9" t="s">
        <v>29</v>
      </c>
      <c r="E24" s="9" t="s">
        <v>30</v>
      </c>
      <c r="F24" s="9" t="s">
        <v>31</v>
      </c>
      <c r="G24" s="9" t="s">
        <v>102</v>
      </c>
      <c r="H24" s="9" t="s">
        <v>127</v>
      </c>
      <c r="I24" s="9">
        <f t="shared" si="0"/>
        <v>80</v>
      </c>
      <c r="J24" s="9">
        <v>80</v>
      </c>
      <c r="K24" s="9">
        <v>0</v>
      </c>
      <c r="L24" s="9">
        <v>2023</v>
      </c>
      <c r="M24" s="18" t="s">
        <v>26</v>
      </c>
      <c r="N24" s="19"/>
      <c r="O24" s="9" t="s">
        <v>34</v>
      </c>
      <c r="P24" s="9" t="s">
        <v>34</v>
      </c>
      <c r="Q24" s="9" t="s">
        <v>35</v>
      </c>
      <c r="R24" s="9" t="s">
        <v>35</v>
      </c>
      <c r="S24" s="9" t="s">
        <v>34</v>
      </c>
      <c r="T24" s="9" t="s">
        <v>128</v>
      </c>
      <c r="U24" s="9" t="s">
        <v>105</v>
      </c>
      <c r="V24" s="9">
        <v>320</v>
      </c>
      <c r="W24" s="9">
        <v>15</v>
      </c>
    </row>
    <row r="25" s="3" customFormat="1" ht="100" customHeight="1" spans="1:23">
      <c r="A25" s="9">
        <v>21</v>
      </c>
      <c r="B25" s="9" t="s">
        <v>129</v>
      </c>
      <c r="C25" s="9" t="s">
        <v>28</v>
      </c>
      <c r="D25" s="9" t="s">
        <v>130</v>
      </c>
      <c r="E25" s="9" t="s">
        <v>131</v>
      </c>
      <c r="F25" s="9" t="s">
        <v>132</v>
      </c>
      <c r="G25" s="9" t="s">
        <v>133</v>
      </c>
      <c r="H25" s="10" t="s">
        <v>134</v>
      </c>
      <c r="I25" s="9">
        <f t="shared" si="0"/>
        <v>300</v>
      </c>
      <c r="J25" s="9">
        <v>200</v>
      </c>
      <c r="K25" s="9">
        <v>100</v>
      </c>
      <c r="L25" s="9">
        <v>2023</v>
      </c>
      <c r="M25" s="18" t="s">
        <v>26</v>
      </c>
      <c r="N25" s="19"/>
      <c r="O25" s="9" t="s">
        <v>34</v>
      </c>
      <c r="P25" s="9" t="s">
        <v>34</v>
      </c>
      <c r="Q25" s="9" t="s">
        <v>35</v>
      </c>
      <c r="R25" s="9" t="s">
        <v>35</v>
      </c>
      <c r="S25" s="9" t="s">
        <v>35</v>
      </c>
      <c r="T25" s="9" t="s">
        <v>135</v>
      </c>
      <c r="U25" s="9" t="s">
        <v>136</v>
      </c>
      <c r="V25" s="9">
        <v>1009</v>
      </c>
      <c r="W25" s="9">
        <v>33</v>
      </c>
    </row>
    <row r="26" s="3" customFormat="1" ht="100" customHeight="1" spans="1:23">
      <c r="A26" s="9">
        <v>22</v>
      </c>
      <c r="B26" s="9" t="s">
        <v>137</v>
      </c>
      <c r="C26" s="9" t="s">
        <v>28</v>
      </c>
      <c r="D26" s="9" t="s">
        <v>29</v>
      </c>
      <c r="E26" s="9" t="s">
        <v>30</v>
      </c>
      <c r="F26" s="9" t="s">
        <v>132</v>
      </c>
      <c r="G26" s="9" t="s">
        <v>138</v>
      </c>
      <c r="H26" s="10" t="s">
        <v>139</v>
      </c>
      <c r="I26" s="9">
        <f t="shared" si="0"/>
        <v>160</v>
      </c>
      <c r="J26" s="9">
        <v>140</v>
      </c>
      <c r="K26" s="9">
        <v>20</v>
      </c>
      <c r="L26" s="9">
        <v>2023</v>
      </c>
      <c r="M26" s="18" t="s">
        <v>26</v>
      </c>
      <c r="N26" s="19"/>
      <c r="O26" s="9" t="s">
        <v>34</v>
      </c>
      <c r="P26" s="9" t="s">
        <v>34</v>
      </c>
      <c r="Q26" s="9" t="s">
        <v>35</v>
      </c>
      <c r="R26" s="9" t="s">
        <v>34</v>
      </c>
      <c r="S26" s="9" t="s">
        <v>34</v>
      </c>
      <c r="T26" s="9" t="s">
        <v>140</v>
      </c>
      <c r="U26" s="9" t="s">
        <v>141</v>
      </c>
      <c r="V26" s="9">
        <v>2100</v>
      </c>
      <c r="W26" s="9">
        <v>360</v>
      </c>
    </row>
    <row r="27" s="3" customFormat="1" ht="100" customHeight="1" spans="1:23">
      <c r="A27" s="9">
        <v>23</v>
      </c>
      <c r="B27" s="9" t="s">
        <v>142</v>
      </c>
      <c r="C27" s="9" t="s">
        <v>28</v>
      </c>
      <c r="D27" s="9" t="s">
        <v>29</v>
      </c>
      <c r="E27" s="9" t="s">
        <v>143</v>
      </c>
      <c r="F27" s="9" t="s">
        <v>132</v>
      </c>
      <c r="G27" s="9" t="s">
        <v>144</v>
      </c>
      <c r="H27" s="10" t="s">
        <v>145</v>
      </c>
      <c r="I27" s="9">
        <f t="shared" si="0"/>
        <v>162.1</v>
      </c>
      <c r="J27" s="9">
        <v>130</v>
      </c>
      <c r="K27" s="9">
        <v>32.1</v>
      </c>
      <c r="L27" s="9">
        <v>2023</v>
      </c>
      <c r="M27" s="18" t="s">
        <v>26</v>
      </c>
      <c r="N27" s="19"/>
      <c r="O27" s="9" t="s">
        <v>34</v>
      </c>
      <c r="P27" s="9" t="s">
        <v>34</v>
      </c>
      <c r="Q27" s="9" t="s">
        <v>35</v>
      </c>
      <c r="R27" s="9" t="s">
        <v>35</v>
      </c>
      <c r="S27" s="9" t="s">
        <v>35</v>
      </c>
      <c r="T27" s="9" t="s">
        <v>146</v>
      </c>
      <c r="U27" s="9" t="s">
        <v>147</v>
      </c>
      <c r="V27" s="9">
        <v>300</v>
      </c>
      <c r="W27" s="9">
        <v>135</v>
      </c>
    </row>
    <row r="28" s="3" customFormat="1" ht="100" customHeight="1" spans="1:23">
      <c r="A28" s="9">
        <v>24</v>
      </c>
      <c r="B28" s="9" t="s">
        <v>148</v>
      </c>
      <c r="C28" s="9" t="s">
        <v>28</v>
      </c>
      <c r="D28" s="9" t="s">
        <v>29</v>
      </c>
      <c r="E28" s="9" t="s">
        <v>149</v>
      </c>
      <c r="F28" s="9" t="s">
        <v>132</v>
      </c>
      <c r="G28" s="9" t="s">
        <v>150</v>
      </c>
      <c r="H28" s="10" t="s">
        <v>151</v>
      </c>
      <c r="I28" s="9">
        <f t="shared" si="0"/>
        <v>140.5</v>
      </c>
      <c r="J28" s="9">
        <v>130.9</v>
      </c>
      <c r="K28" s="9">
        <v>9.6</v>
      </c>
      <c r="L28" s="9">
        <v>2023</v>
      </c>
      <c r="M28" s="18" t="s">
        <v>26</v>
      </c>
      <c r="N28" s="19"/>
      <c r="O28" s="9" t="s">
        <v>34</v>
      </c>
      <c r="P28" s="9" t="s">
        <v>34</v>
      </c>
      <c r="Q28" s="9" t="s">
        <v>35</v>
      </c>
      <c r="R28" s="9" t="s">
        <v>34</v>
      </c>
      <c r="S28" s="9" t="s">
        <v>34</v>
      </c>
      <c r="T28" s="9" t="s">
        <v>152</v>
      </c>
      <c r="U28" s="9" t="s">
        <v>153</v>
      </c>
      <c r="V28" s="9">
        <v>1600</v>
      </c>
      <c r="W28" s="9">
        <v>500</v>
      </c>
    </row>
    <row r="29" s="3" customFormat="1" ht="100" customHeight="1" spans="1:23">
      <c r="A29" s="9">
        <v>25</v>
      </c>
      <c r="B29" s="9" t="s">
        <v>154</v>
      </c>
      <c r="C29" s="9" t="s">
        <v>28</v>
      </c>
      <c r="D29" s="9" t="s">
        <v>29</v>
      </c>
      <c r="E29" s="9" t="s">
        <v>30</v>
      </c>
      <c r="F29" s="9" t="s">
        <v>132</v>
      </c>
      <c r="G29" s="9" t="s">
        <v>155</v>
      </c>
      <c r="H29" s="10" t="s">
        <v>156</v>
      </c>
      <c r="I29" s="9">
        <f t="shared" si="0"/>
        <v>129</v>
      </c>
      <c r="J29" s="9">
        <v>129</v>
      </c>
      <c r="K29" s="9">
        <v>0</v>
      </c>
      <c r="L29" s="9">
        <v>2023</v>
      </c>
      <c r="M29" s="18" t="s">
        <v>26</v>
      </c>
      <c r="N29" s="19"/>
      <c r="O29" s="9" t="s">
        <v>35</v>
      </c>
      <c r="P29" s="9" t="s">
        <v>34</v>
      </c>
      <c r="Q29" s="9" t="s">
        <v>35</v>
      </c>
      <c r="R29" s="9" t="s">
        <v>34</v>
      </c>
      <c r="S29" s="9" t="s">
        <v>34</v>
      </c>
      <c r="T29" s="9" t="s">
        <v>140</v>
      </c>
      <c r="U29" s="9" t="s">
        <v>157</v>
      </c>
      <c r="V29" s="9">
        <v>958</v>
      </c>
      <c r="W29" s="9">
        <v>85</v>
      </c>
    </row>
    <row r="30" s="3" customFormat="1" ht="100" customHeight="1" spans="1:23">
      <c r="A30" s="9">
        <v>26</v>
      </c>
      <c r="B30" s="9" t="s">
        <v>158</v>
      </c>
      <c r="C30" s="9" t="s">
        <v>28</v>
      </c>
      <c r="D30" s="9" t="s">
        <v>29</v>
      </c>
      <c r="E30" s="9" t="s">
        <v>30</v>
      </c>
      <c r="F30" s="9" t="s">
        <v>132</v>
      </c>
      <c r="G30" s="9" t="s">
        <v>159</v>
      </c>
      <c r="H30" s="11" t="s">
        <v>160</v>
      </c>
      <c r="I30" s="9">
        <f t="shared" si="0"/>
        <v>89.6</v>
      </c>
      <c r="J30" s="9">
        <v>80</v>
      </c>
      <c r="K30" s="9">
        <v>9.6</v>
      </c>
      <c r="L30" s="9">
        <v>2023</v>
      </c>
      <c r="M30" s="18" t="s">
        <v>26</v>
      </c>
      <c r="N30" s="19"/>
      <c r="O30" s="9" t="s">
        <v>34</v>
      </c>
      <c r="P30" s="9" t="s">
        <v>34</v>
      </c>
      <c r="Q30" s="9" t="s">
        <v>35</v>
      </c>
      <c r="R30" s="9" t="s">
        <v>34</v>
      </c>
      <c r="S30" s="9" t="s">
        <v>34</v>
      </c>
      <c r="T30" s="9" t="s">
        <v>140</v>
      </c>
      <c r="U30" s="9" t="s">
        <v>161</v>
      </c>
      <c r="V30" s="9">
        <v>1560</v>
      </c>
      <c r="W30" s="9">
        <v>360</v>
      </c>
    </row>
    <row r="31" s="3" customFormat="1" ht="100" customHeight="1" spans="1:23">
      <c r="A31" s="9">
        <v>27</v>
      </c>
      <c r="B31" s="9" t="s">
        <v>162</v>
      </c>
      <c r="C31" s="9" t="s">
        <v>28</v>
      </c>
      <c r="D31" s="9" t="s">
        <v>29</v>
      </c>
      <c r="E31" s="9" t="s">
        <v>30</v>
      </c>
      <c r="F31" s="9" t="s">
        <v>132</v>
      </c>
      <c r="G31" s="9" t="s">
        <v>163</v>
      </c>
      <c r="H31" s="11" t="s">
        <v>164</v>
      </c>
      <c r="I31" s="9">
        <f t="shared" si="0"/>
        <v>86</v>
      </c>
      <c r="J31" s="9">
        <v>76</v>
      </c>
      <c r="K31" s="9">
        <v>10</v>
      </c>
      <c r="L31" s="9">
        <v>2023</v>
      </c>
      <c r="M31" s="18" t="s">
        <v>26</v>
      </c>
      <c r="N31" s="19"/>
      <c r="O31" s="9" t="s">
        <v>34</v>
      </c>
      <c r="P31" s="9" t="s">
        <v>34</v>
      </c>
      <c r="Q31" s="9" t="s">
        <v>35</v>
      </c>
      <c r="R31" s="9" t="s">
        <v>34</v>
      </c>
      <c r="S31" s="9" t="s">
        <v>34</v>
      </c>
      <c r="T31" s="9" t="s">
        <v>152</v>
      </c>
      <c r="U31" s="9" t="s">
        <v>165</v>
      </c>
      <c r="V31" s="9">
        <v>1600</v>
      </c>
      <c r="W31" s="9">
        <v>500</v>
      </c>
    </row>
    <row r="32" s="3" customFormat="1" ht="100" customHeight="1" spans="1:23">
      <c r="A32" s="9">
        <v>28</v>
      </c>
      <c r="B32" s="9" t="s">
        <v>166</v>
      </c>
      <c r="C32" s="9" t="s">
        <v>28</v>
      </c>
      <c r="D32" s="9" t="s">
        <v>29</v>
      </c>
      <c r="E32" s="9" t="s">
        <v>30</v>
      </c>
      <c r="F32" s="9" t="s">
        <v>132</v>
      </c>
      <c r="G32" s="9" t="s">
        <v>167</v>
      </c>
      <c r="H32" s="11" t="s">
        <v>168</v>
      </c>
      <c r="I32" s="9">
        <f t="shared" si="0"/>
        <v>142.9</v>
      </c>
      <c r="J32" s="9">
        <v>120.7</v>
      </c>
      <c r="K32" s="9">
        <v>22.2</v>
      </c>
      <c r="L32" s="9">
        <v>2023</v>
      </c>
      <c r="M32" s="18" t="s">
        <v>26</v>
      </c>
      <c r="N32" s="19"/>
      <c r="O32" s="9" t="s">
        <v>34</v>
      </c>
      <c r="P32" s="9" t="s">
        <v>34</v>
      </c>
      <c r="Q32" s="9" t="s">
        <v>35</v>
      </c>
      <c r="R32" s="9" t="s">
        <v>34</v>
      </c>
      <c r="S32" s="9" t="s">
        <v>34</v>
      </c>
      <c r="T32" s="9" t="s">
        <v>169</v>
      </c>
      <c r="U32" s="9" t="s">
        <v>170</v>
      </c>
      <c r="V32" s="9">
        <v>1600</v>
      </c>
      <c r="W32" s="9">
        <v>460</v>
      </c>
    </row>
    <row r="33" s="3" customFormat="1" ht="100" customHeight="1" spans="1:23">
      <c r="A33" s="9">
        <v>29</v>
      </c>
      <c r="B33" s="9" t="s">
        <v>171</v>
      </c>
      <c r="C33" s="9" t="s">
        <v>28</v>
      </c>
      <c r="D33" s="9" t="s">
        <v>29</v>
      </c>
      <c r="E33" s="9" t="s">
        <v>172</v>
      </c>
      <c r="F33" s="9" t="s">
        <v>132</v>
      </c>
      <c r="G33" s="9" t="s">
        <v>173</v>
      </c>
      <c r="H33" s="11" t="s">
        <v>174</v>
      </c>
      <c r="I33" s="9">
        <f t="shared" si="0"/>
        <v>150</v>
      </c>
      <c r="J33" s="9">
        <v>90</v>
      </c>
      <c r="K33" s="9">
        <v>60</v>
      </c>
      <c r="L33" s="9">
        <v>2023</v>
      </c>
      <c r="M33" s="18" t="s">
        <v>26</v>
      </c>
      <c r="N33" s="19"/>
      <c r="O33" s="9" t="s">
        <v>34</v>
      </c>
      <c r="P33" s="9" t="s">
        <v>34</v>
      </c>
      <c r="Q33" s="9" t="s">
        <v>35</v>
      </c>
      <c r="R33" s="9" t="s">
        <v>34</v>
      </c>
      <c r="S33" s="9" t="s">
        <v>34</v>
      </c>
      <c r="T33" s="9" t="s">
        <v>169</v>
      </c>
      <c r="U33" s="9" t="s">
        <v>175</v>
      </c>
      <c r="V33" s="9">
        <v>500</v>
      </c>
      <c r="W33" s="9">
        <v>200</v>
      </c>
    </row>
    <row r="34" s="3" customFormat="1" ht="100" customHeight="1" spans="1:23">
      <c r="A34" s="9">
        <v>30</v>
      </c>
      <c r="B34" s="9" t="s">
        <v>176</v>
      </c>
      <c r="C34" s="9" t="s">
        <v>28</v>
      </c>
      <c r="D34" s="9" t="s">
        <v>29</v>
      </c>
      <c r="E34" s="9" t="s">
        <v>30</v>
      </c>
      <c r="F34" s="9" t="s">
        <v>132</v>
      </c>
      <c r="G34" s="9" t="s">
        <v>177</v>
      </c>
      <c r="H34" s="11" t="s">
        <v>178</v>
      </c>
      <c r="I34" s="9">
        <f t="shared" si="0"/>
        <v>106.5</v>
      </c>
      <c r="J34" s="9">
        <v>99</v>
      </c>
      <c r="K34" s="9">
        <v>7.5</v>
      </c>
      <c r="L34" s="9">
        <v>2023</v>
      </c>
      <c r="M34" s="18" t="s">
        <v>26</v>
      </c>
      <c r="N34" s="19"/>
      <c r="O34" s="9" t="s">
        <v>34</v>
      </c>
      <c r="P34" s="9" t="s">
        <v>34</v>
      </c>
      <c r="Q34" s="9" t="s">
        <v>35</v>
      </c>
      <c r="R34" s="9" t="s">
        <v>34</v>
      </c>
      <c r="S34" s="9" t="s">
        <v>34</v>
      </c>
      <c r="T34" s="9" t="s">
        <v>169</v>
      </c>
      <c r="U34" s="9" t="s">
        <v>179</v>
      </c>
      <c r="V34" s="9">
        <v>608</v>
      </c>
      <c r="W34" s="9">
        <v>560</v>
      </c>
    </row>
    <row r="35" s="3" customFormat="1" ht="100" customHeight="1" spans="1:23">
      <c r="A35" s="9">
        <v>31</v>
      </c>
      <c r="B35" s="9" t="s">
        <v>158</v>
      </c>
      <c r="C35" s="9" t="s">
        <v>180</v>
      </c>
      <c r="D35" s="9" t="s">
        <v>181</v>
      </c>
      <c r="E35" s="9" t="s">
        <v>181</v>
      </c>
      <c r="F35" s="9" t="s">
        <v>132</v>
      </c>
      <c r="G35" s="9" t="s">
        <v>182</v>
      </c>
      <c r="H35" s="9" t="s">
        <v>183</v>
      </c>
      <c r="I35" s="9">
        <f t="shared" si="0"/>
        <v>220</v>
      </c>
      <c r="J35" s="9">
        <v>140</v>
      </c>
      <c r="K35" s="9">
        <v>80</v>
      </c>
      <c r="L35" s="9">
        <v>2023</v>
      </c>
      <c r="M35" s="18" t="s">
        <v>26</v>
      </c>
      <c r="N35" s="19"/>
      <c r="O35" s="9" t="s">
        <v>34</v>
      </c>
      <c r="P35" s="9" t="s">
        <v>34</v>
      </c>
      <c r="Q35" s="9" t="s">
        <v>34</v>
      </c>
      <c r="R35" s="9" t="s">
        <v>34</v>
      </c>
      <c r="S35" s="9" t="s">
        <v>34</v>
      </c>
      <c r="T35" s="9" t="s">
        <v>135</v>
      </c>
      <c r="U35" s="9" t="s">
        <v>183</v>
      </c>
      <c r="V35" s="9">
        <v>2156</v>
      </c>
      <c r="W35" s="9">
        <v>2156</v>
      </c>
    </row>
    <row r="36" s="3" customFormat="1" ht="100" customHeight="1" spans="1:23">
      <c r="A36" s="9">
        <v>32</v>
      </c>
      <c r="B36" s="9" t="s">
        <v>184</v>
      </c>
      <c r="C36" s="9" t="s">
        <v>185</v>
      </c>
      <c r="D36" s="9" t="s">
        <v>186</v>
      </c>
      <c r="E36" s="9" t="s">
        <v>187</v>
      </c>
      <c r="F36" s="9" t="s">
        <v>132</v>
      </c>
      <c r="G36" s="9" t="s">
        <v>188</v>
      </c>
      <c r="H36" s="9" t="s">
        <v>189</v>
      </c>
      <c r="I36" s="9">
        <f t="shared" si="0"/>
        <v>49.848</v>
      </c>
      <c r="J36" s="9">
        <v>43</v>
      </c>
      <c r="K36" s="9">
        <v>6.848</v>
      </c>
      <c r="L36" s="9">
        <v>2023</v>
      </c>
      <c r="M36" s="18" t="s">
        <v>26</v>
      </c>
      <c r="N36" s="19"/>
      <c r="O36" s="9" t="s">
        <v>34</v>
      </c>
      <c r="P36" s="9" t="s">
        <v>34</v>
      </c>
      <c r="Q36" s="9" t="s">
        <v>35</v>
      </c>
      <c r="R36" s="9" t="s">
        <v>34</v>
      </c>
      <c r="S36" s="9" t="s">
        <v>34</v>
      </c>
      <c r="T36" s="9" t="s">
        <v>190</v>
      </c>
      <c r="U36" s="9" t="s">
        <v>191</v>
      </c>
      <c r="V36" s="9" t="s">
        <v>192</v>
      </c>
      <c r="W36" s="9">
        <v>374</v>
      </c>
    </row>
    <row r="37" s="3" customFormat="1" ht="100" customHeight="1" spans="1:23">
      <c r="A37" s="9">
        <v>33</v>
      </c>
      <c r="B37" s="9" t="s">
        <v>166</v>
      </c>
      <c r="C37" s="9" t="s">
        <v>180</v>
      </c>
      <c r="D37" s="9" t="s">
        <v>193</v>
      </c>
      <c r="E37" s="9" t="s">
        <v>194</v>
      </c>
      <c r="F37" s="9" t="s">
        <v>132</v>
      </c>
      <c r="G37" s="9" t="s">
        <v>195</v>
      </c>
      <c r="H37" s="9" t="s">
        <v>196</v>
      </c>
      <c r="I37" s="9">
        <f t="shared" si="0"/>
        <v>111.3</v>
      </c>
      <c r="J37" s="9">
        <v>109.3</v>
      </c>
      <c r="K37" s="9">
        <v>2</v>
      </c>
      <c r="L37" s="9">
        <v>2023</v>
      </c>
      <c r="M37" s="18" t="s">
        <v>26</v>
      </c>
      <c r="N37" s="19"/>
      <c r="O37" s="9" t="s">
        <v>34</v>
      </c>
      <c r="P37" s="9" t="s">
        <v>34</v>
      </c>
      <c r="Q37" s="9" t="s">
        <v>35</v>
      </c>
      <c r="R37" s="9" t="s">
        <v>34</v>
      </c>
      <c r="S37" s="9" t="s">
        <v>34</v>
      </c>
      <c r="T37" s="9" t="s">
        <v>197</v>
      </c>
      <c r="U37" s="9" t="s">
        <v>198</v>
      </c>
      <c r="V37" s="9">
        <v>1200</v>
      </c>
      <c r="W37" s="9">
        <v>600</v>
      </c>
    </row>
    <row r="38" s="3" customFormat="1" ht="100" customHeight="1" spans="1:23">
      <c r="A38" s="9">
        <v>34</v>
      </c>
      <c r="B38" s="9" t="s">
        <v>199</v>
      </c>
      <c r="C38" s="9" t="s">
        <v>180</v>
      </c>
      <c r="D38" s="9" t="s">
        <v>200</v>
      </c>
      <c r="E38" s="9" t="s">
        <v>201</v>
      </c>
      <c r="F38" s="9" t="s">
        <v>132</v>
      </c>
      <c r="G38" s="9" t="s">
        <v>202</v>
      </c>
      <c r="H38" s="9" t="s">
        <v>203</v>
      </c>
      <c r="I38" s="9">
        <f t="shared" ref="I38:I80" si="1">J38+K38</f>
        <v>80.8</v>
      </c>
      <c r="J38" s="9">
        <v>80.8</v>
      </c>
      <c r="K38" s="9">
        <v>0</v>
      </c>
      <c r="L38" s="9">
        <v>2023</v>
      </c>
      <c r="M38" s="18" t="s">
        <v>26</v>
      </c>
      <c r="N38" s="19"/>
      <c r="O38" s="9" t="s">
        <v>34</v>
      </c>
      <c r="P38" s="9" t="s">
        <v>34</v>
      </c>
      <c r="Q38" s="9" t="s">
        <v>35</v>
      </c>
      <c r="R38" s="9" t="s">
        <v>204</v>
      </c>
      <c r="S38" s="9" t="s">
        <v>34</v>
      </c>
      <c r="T38" s="9" t="s">
        <v>205</v>
      </c>
      <c r="U38" s="9" t="s">
        <v>206</v>
      </c>
      <c r="V38" s="9">
        <v>124</v>
      </c>
      <c r="W38" s="9">
        <v>38</v>
      </c>
    </row>
    <row r="39" s="3" customFormat="1" ht="100" customHeight="1" spans="1:23">
      <c r="A39" s="9">
        <v>35</v>
      </c>
      <c r="B39" s="9" t="s">
        <v>207</v>
      </c>
      <c r="C39" s="9" t="s">
        <v>180</v>
      </c>
      <c r="D39" s="9" t="s">
        <v>208</v>
      </c>
      <c r="E39" s="9" t="s">
        <v>209</v>
      </c>
      <c r="F39" s="9" t="s">
        <v>132</v>
      </c>
      <c r="G39" s="9" t="s">
        <v>210</v>
      </c>
      <c r="H39" s="9" t="s">
        <v>211</v>
      </c>
      <c r="I39" s="9">
        <f t="shared" si="1"/>
        <v>109.2</v>
      </c>
      <c r="J39" s="9">
        <v>103</v>
      </c>
      <c r="K39" s="9">
        <v>6.2</v>
      </c>
      <c r="L39" s="9">
        <v>2023</v>
      </c>
      <c r="M39" s="18" t="s">
        <v>26</v>
      </c>
      <c r="N39" s="19"/>
      <c r="O39" s="9" t="s">
        <v>34</v>
      </c>
      <c r="P39" s="9" t="s">
        <v>34</v>
      </c>
      <c r="Q39" s="9" t="s">
        <v>35</v>
      </c>
      <c r="R39" s="9" t="s">
        <v>34</v>
      </c>
      <c r="S39" s="9" t="s">
        <v>34</v>
      </c>
      <c r="T39" s="9" t="s">
        <v>190</v>
      </c>
      <c r="U39" s="9" t="s">
        <v>212</v>
      </c>
      <c r="V39" s="9">
        <v>608</v>
      </c>
      <c r="W39" s="9">
        <v>560</v>
      </c>
    </row>
    <row r="40" s="3" customFormat="1" ht="100" customHeight="1" spans="1:23">
      <c r="A40" s="9">
        <v>36</v>
      </c>
      <c r="B40" s="9" t="s">
        <v>158</v>
      </c>
      <c r="C40" s="9" t="s">
        <v>180</v>
      </c>
      <c r="D40" s="9" t="s">
        <v>208</v>
      </c>
      <c r="E40" s="9" t="s">
        <v>180</v>
      </c>
      <c r="F40" s="9" t="s">
        <v>132</v>
      </c>
      <c r="G40" s="9" t="s">
        <v>213</v>
      </c>
      <c r="H40" s="9" t="s">
        <v>214</v>
      </c>
      <c r="I40" s="9">
        <f t="shared" si="1"/>
        <v>128.2</v>
      </c>
      <c r="J40" s="9">
        <v>117</v>
      </c>
      <c r="K40" s="9">
        <v>11.2</v>
      </c>
      <c r="L40" s="9">
        <v>2023</v>
      </c>
      <c r="M40" s="18" t="s">
        <v>26</v>
      </c>
      <c r="N40" s="19"/>
      <c r="O40" s="9" t="s">
        <v>34</v>
      </c>
      <c r="P40" s="9" t="s">
        <v>34</v>
      </c>
      <c r="Q40" s="9" t="s">
        <v>35</v>
      </c>
      <c r="R40" s="9" t="s">
        <v>34</v>
      </c>
      <c r="S40" s="9" t="s">
        <v>34</v>
      </c>
      <c r="T40" s="9" t="s">
        <v>190</v>
      </c>
      <c r="U40" s="9" t="s">
        <v>215</v>
      </c>
      <c r="V40" s="9">
        <v>300</v>
      </c>
      <c r="W40" s="9">
        <v>125</v>
      </c>
    </row>
    <row r="41" s="3" customFormat="1" ht="100" customHeight="1" spans="1:23">
      <c r="A41" s="9">
        <v>37</v>
      </c>
      <c r="B41" s="9" t="s">
        <v>216</v>
      </c>
      <c r="C41" s="9" t="s">
        <v>217</v>
      </c>
      <c r="D41" s="9" t="s">
        <v>218</v>
      </c>
      <c r="E41" s="9" t="s">
        <v>219</v>
      </c>
      <c r="F41" s="9" t="s">
        <v>132</v>
      </c>
      <c r="G41" s="9" t="s">
        <v>220</v>
      </c>
      <c r="H41" s="9" t="s">
        <v>221</v>
      </c>
      <c r="I41" s="9">
        <f t="shared" si="1"/>
        <v>100</v>
      </c>
      <c r="J41" s="9">
        <v>80</v>
      </c>
      <c r="K41" s="9">
        <v>20</v>
      </c>
      <c r="L41" s="9">
        <v>2023</v>
      </c>
      <c r="M41" s="18" t="s">
        <v>26</v>
      </c>
      <c r="N41" s="19"/>
      <c r="O41" s="9" t="s">
        <v>34</v>
      </c>
      <c r="P41" s="9" t="s">
        <v>34</v>
      </c>
      <c r="Q41" s="9" t="s">
        <v>35</v>
      </c>
      <c r="R41" s="9" t="s">
        <v>34</v>
      </c>
      <c r="S41" s="9" t="s">
        <v>35</v>
      </c>
      <c r="T41" s="9" t="s">
        <v>222</v>
      </c>
      <c r="U41" s="9" t="s">
        <v>223</v>
      </c>
      <c r="V41" s="9">
        <v>600</v>
      </c>
      <c r="W41" s="9">
        <v>150</v>
      </c>
    </row>
    <row r="42" s="3" customFormat="1" ht="100" customHeight="1" spans="1:23">
      <c r="A42" s="9">
        <v>38</v>
      </c>
      <c r="B42" s="9" t="s">
        <v>224</v>
      </c>
      <c r="C42" s="9" t="s">
        <v>180</v>
      </c>
      <c r="D42" s="9" t="s">
        <v>225</v>
      </c>
      <c r="E42" s="9" t="s">
        <v>226</v>
      </c>
      <c r="F42" s="9" t="s">
        <v>132</v>
      </c>
      <c r="G42" s="9" t="s">
        <v>133</v>
      </c>
      <c r="H42" s="9" t="s">
        <v>227</v>
      </c>
      <c r="I42" s="9">
        <f t="shared" si="1"/>
        <v>130</v>
      </c>
      <c r="J42" s="9">
        <v>60</v>
      </c>
      <c r="K42" s="9">
        <v>70</v>
      </c>
      <c r="L42" s="9">
        <v>2023</v>
      </c>
      <c r="M42" s="18" t="s">
        <v>26</v>
      </c>
      <c r="N42" s="19"/>
      <c r="O42" s="9" t="s">
        <v>34</v>
      </c>
      <c r="P42" s="9" t="s">
        <v>34</v>
      </c>
      <c r="Q42" s="9" t="s">
        <v>35</v>
      </c>
      <c r="R42" s="9" t="s">
        <v>35</v>
      </c>
      <c r="S42" s="9" t="s">
        <v>35</v>
      </c>
      <c r="T42" s="9" t="s">
        <v>135</v>
      </c>
      <c r="U42" s="9" t="s">
        <v>228</v>
      </c>
      <c r="V42" s="9">
        <v>1009</v>
      </c>
      <c r="W42" s="9">
        <v>33</v>
      </c>
    </row>
    <row r="43" s="3" customFormat="1" ht="100" customHeight="1" spans="1:23">
      <c r="A43" s="9">
        <v>39</v>
      </c>
      <c r="B43" s="9" t="s">
        <v>229</v>
      </c>
      <c r="C43" s="9" t="s">
        <v>185</v>
      </c>
      <c r="D43" s="9" t="s">
        <v>230</v>
      </c>
      <c r="E43" s="9" t="s">
        <v>231</v>
      </c>
      <c r="F43" s="9" t="s">
        <v>132</v>
      </c>
      <c r="G43" s="9" t="s">
        <v>232</v>
      </c>
      <c r="H43" s="9" t="s">
        <v>233</v>
      </c>
      <c r="I43" s="9">
        <f t="shared" si="1"/>
        <v>184.2</v>
      </c>
      <c r="J43" s="9">
        <v>158</v>
      </c>
      <c r="K43" s="9">
        <v>26.2</v>
      </c>
      <c r="L43" s="9">
        <v>2023</v>
      </c>
      <c r="M43" s="18" t="s">
        <v>26</v>
      </c>
      <c r="N43" s="19"/>
      <c r="O43" s="9" t="s">
        <v>34</v>
      </c>
      <c r="P43" s="9" t="s">
        <v>34</v>
      </c>
      <c r="Q43" s="9" t="s">
        <v>35</v>
      </c>
      <c r="R43" s="9" t="s">
        <v>35</v>
      </c>
      <c r="S43" s="9" t="s">
        <v>34</v>
      </c>
      <c r="T43" s="9" t="s">
        <v>190</v>
      </c>
      <c r="U43" s="9" t="s">
        <v>234</v>
      </c>
      <c r="V43" s="9">
        <v>1598</v>
      </c>
      <c r="W43" s="9">
        <v>1462</v>
      </c>
    </row>
    <row r="44" s="3" customFormat="1" ht="100" customHeight="1" spans="1:23">
      <c r="A44" s="9">
        <v>40</v>
      </c>
      <c r="B44" s="9" t="s">
        <v>235</v>
      </c>
      <c r="C44" s="9" t="s">
        <v>180</v>
      </c>
      <c r="D44" s="9" t="s">
        <v>236</v>
      </c>
      <c r="E44" s="9" t="s">
        <v>237</v>
      </c>
      <c r="F44" s="9" t="s">
        <v>132</v>
      </c>
      <c r="G44" s="9" t="s">
        <v>238</v>
      </c>
      <c r="H44" s="9" t="s">
        <v>239</v>
      </c>
      <c r="I44" s="9">
        <f t="shared" si="1"/>
        <v>152</v>
      </c>
      <c r="J44" s="9">
        <v>140</v>
      </c>
      <c r="K44" s="9">
        <v>12</v>
      </c>
      <c r="L44" s="9">
        <v>2023</v>
      </c>
      <c r="M44" s="18" t="s">
        <v>26</v>
      </c>
      <c r="N44" s="19"/>
      <c r="O44" s="9" t="s">
        <v>34</v>
      </c>
      <c r="P44" s="9" t="s">
        <v>34</v>
      </c>
      <c r="Q44" s="9" t="s">
        <v>35</v>
      </c>
      <c r="R44" s="9" t="s">
        <v>34</v>
      </c>
      <c r="S44" s="9" t="s">
        <v>34</v>
      </c>
      <c r="T44" s="9" t="s">
        <v>240</v>
      </c>
      <c r="U44" s="9" t="s">
        <v>241</v>
      </c>
      <c r="V44" s="9">
        <v>600</v>
      </c>
      <c r="W44" s="9">
        <v>100</v>
      </c>
    </row>
    <row r="45" s="3" customFormat="1" ht="100" customHeight="1" spans="1:23">
      <c r="A45" s="9">
        <v>41</v>
      </c>
      <c r="B45" s="9" t="s">
        <v>242</v>
      </c>
      <c r="C45" s="9" t="s">
        <v>180</v>
      </c>
      <c r="D45" s="9" t="s">
        <v>29</v>
      </c>
      <c r="E45" s="9" t="s">
        <v>30</v>
      </c>
      <c r="F45" s="9" t="s">
        <v>243</v>
      </c>
      <c r="G45" s="9" t="s">
        <v>244</v>
      </c>
      <c r="H45" s="9" t="s">
        <v>245</v>
      </c>
      <c r="I45" s="9">
        <f t="shared" si="1"/>
        <v>110</v>
      </c>
      <c r="J45" s="9">
        <v>90</v>
      </c>
      <c r="K45" s="9">
        <v>20</v>
      </c>
      <c r="L45" s="9">
        <v>2023</v>
      </c>
      <c r="M45" s="18" t="s">
        <v>26</v>
      </c>
      <c r="N45" s="19"/>
      <c r="O45" s="9" t="s">
        <v>34</v>
      </c>
      <c r="P45" s="9" t="s">
        <v>34</v>
      </c>
      <c r="Q45" s="9" t="s">
        <v>35</v>
      </c>
      <c r="R45" s="9" t="s">
        <v>34</v>
      </c>
      <c r="S45" s="9" t="s">
        <v>34</v>
      </c>
      <c r="T45" s="9" t="s">
        <v>246</v>
      </c>
      <c r="U45" s="9" t="s">
        <v>247</v>
      </c>
      <c r="V45" s="9" t="s">
        <v>248</v>
      </c>
      <c r="W45" s="9" t="s">
        <v>249</v>
      </c>
    </row>
    <row r="46" s="3" customFormat="1" ht="100" customHeight="1" spans="1:23">
      <c r="A46" s="9">
        <v>42</v>
      </c>
      <c r="B46" s="9" t="s">
        <v>250</v>
      </c>
      <c r="C46" s="9" t="s">
        <v>180</v>
      </c>
      <c r="D46" s="9" t="s">
        <v>29</v>
      </c>
      <c r="E46" s="9" t="s">
        <v>180</v>
      </c>
      <c r="F46" s="9" t="s">
        <v>243</v>
      </c>
      <c r="G46" s="9" t="s">
        <v>251</v>
      </c>
      <c r="H46" s="9" t="s">
        <v>252</v>
      </c>
      <c r="I46" s="9">
        <f t="shared" si="1"/>
        <v>180</v>
      </c>
      <c r="J46" s="9">
        <v>130</v>
      </c>
      <c r="K46" s="9">
        <v>50</v>
      </c>
      <c r="L46" s="9">
        <v>2023</v>
      </c>
      <c r="M46" s="18" t="s">
        <v>26</v>
      </c>
      <c r="N46" s="19"/>
      <c r="O46" s="9" t="s">
        <v>34</v>
      </c>
      <c r="P46" s="9" t="s">
        <v>34</v>
      </c>
      <c r="Q46" s="9" t="s">
        <v>35</v>
      </c>
      <c r="R46" s="9" t="s">
        <v>34</v>
      </c>
      <c r="S46" s="9" t="s">
        <v>34</v>
      </c>
      <c r="T46" s="9" t="s">
        <v>253</v>
      </c>
      <c r="U46" s="9" t="s">
        <v>254</v>
      </c>
      <c r="V46" s="9">
        <v>560</v>
      </c>
      <c r="W46" s="9">
        <v>50</v>
      </c>
    </row>
    <row r="47" s="3" customFormat="1" ht="100" customHeight="1" spans="1:23">
      <c r="A47" s="9">
        <v>43</v>
      </c>
      <c r="B47" s="9" t="s">
        <v>255</v>
      </c>
      <c r="C47" s="9" t="s">
        <v>28</v>
      </c>
      <c r="D47" s="9" t="s">
        <v>29</v>
      </c>
      <c r="E47" s="9" t="s">
        <v>30</v>
      </c>
      <c r="F47" s="9" t="s">
        <v>243</v>
      </c>
      <c r="G47" s="9" t="s">
        <v>256</v>
      </c>
      <c r="H47" s="9" t="s">
        <v>257</v>
      </c>
      <c r="I47" s="9">
        <f t="shared" si="1"/>
        <v>150</v>
      </c>
      <c r="J47" s="9">
        <v>120</v>
      </c>
      <c r="K47" s="9">
        <v>30</v>
      </c>
      <c r="L47" s="9">
        <v>2023</v>
      </c>
      <c r="M47" s="18" t="s">
        <v>26</v>
      </c>
      <c r="N47" s="19"/>
      <c r="O47" s="9" t="s">
        <v>34</v>
      </c>
      <c r="P47" s="9" t="s">
        <v>34</v>
      </c>
      <c r="Q47" s="9" t="s">
        <v>35</v>
      </c>
      <c r="R47" s="9" t="s">
        <v>34</v>
      </c>
      <c r="S47" s="9" t="s">
        <v>34</v>
      </c>
      <c r="T47" s="9" t="s">
        <v>140</v>
      </c>
      <c r="U47" s="9" t="s">
        <v>258</v>
      </c>
      <c r="V47" s="9">
        <v>865</v>
      </c>
      <c r="W47" s="9">
        <v>30</v>
      </c>
    </row>
    <row r="48" s="3" customFormat="1" ht="100" customHeight="1" spans="1:23">
      <c r="A48" s="9">
        <v>44</v>
      </c>
      <c r="B48" s="9" t="s">
        <v>259</v>
      </c>
      <c r="C48" s="9" t="s">
        <v>28</v>
      </c>
      <c r="D48" s="9" t="s">
        <v>29</v>
      </c>
      <c r="E48" s="9" t="s">
        <v>30</v>
      </c>
      <c r="F48" s="9" t="s">
        <v>243</v>
      </c>
      <c r="G48" s="9" t="s">
        <v>260</v>
      </c>
      <c r="H48" s="9" t="s">
        <v>261</v>
      </c>
      <c r="I48" s="9">
        <f t="shared" si="1"/>
        <v>143.9</v>
      </c>
      <c r="J48" s="9">
        <v>143.9</v>
      </c>
      <c r="K48" s="9">
        <v>0</v>
      </c>
      <c r="L48" s="9">
        <v>2023</v>
      </c>
      <c r="M48" s="18" t="s">
        <v>26</v>
      </c>
      <c r="N48" s="19"/>
      <c r="O48" s="9" t="s">
        <v>34</v>
      </c>
      <c r="P48" s="9" t="s">
        <v>34</v>
      </c>
      <c r="Q48" s="9" t="s">
        <v>35</v>
      </c>
      <c r="R48" s="9" t="s">
        <v>34</v>
      </c>
      <c r="S48" s="9" t="s">
        <v>34</v>
      </c>
      <c r="T48" s="9" t="s">
        <v>262</v>
      </c>
      <c r="U48" s="9" t="s">
        <v>263</v>
      </c>
      <c r="V48" s="9">
        <v>313</v>
      </c>
      <c r="W48" s="9">
        <v>126</v>
      </c>
    </row>
    <row r="49" s="3" customFormat="1" ht="100" customHeight="1" spans="1:23">
      <c r="A49" s="9">
        <v>45</v>
      </c>
      <c r="B49" s="9" t="s">
        <v>264</v>
      </c>
      <c r="C49" s="9" t="s">
        <v>180</v>
      </c>
      <c r="D49" s="9" t="s">
        <v>29</v>
      </c>
      <c r="E49" s="9" t="s">
        <v>265</v>
      </c>
      <c r="F49" s="9" t="s">
        <v>243</v>
      </c>
      <c r="G49" s="9" t="s">
        <v>266</v>
      </c>
      <c r="H49" s="9" t="s">
        <v>267</v>
      </c>
      <c r="I49" s="9">
        <f t="shared" si="1"/>
        <v>55</v>
      </c>
      <c r="J49" s="9">
        <v>50</v>
      </c>
      <c r="K49" s="9">
        <v>5</v>
      </c>
      <c r="L49" s="9">
        <v>2023</v>
      </c>
      <c r="M49" s="18" t="s">
        <v>26</v>
      </c>
      <c r="N49" s="19"/>
      <c r="O49" s="9" t="s">
        <v>34</v>
      </c>
      <c r="P49" s="9" t="s">
        <v>34</v>
      </c>
      <c r="Q49" s="9" t="s">
        <v>35</v>
      </c>
      <c r="R49" s="9" t="s">
        <v>34</v>
      </c>
      <c r="S49" s="9" t="s">
        <v>34</v>
      </c>
      <c r="T49" s="9" t="s">
        <v>253</v>
      </c>
      <c r="U49" s="9" t="s">
        <v>268</v>
      </c>
      <c r="V49" s="9">
        <v>1800</v>
      </c>
      <c r="W49" s="9">
        <v>45</v>
      </c>
    </row>
    <row r="50" s="3" customFormat="1" ht="100" customHeight="1" spans="1:23">
      <c r="A50" s="9">
        <v>46</v>
      </c>
      <c r="B50" s="9" t="s">
        <v>269</v>
      </c>
      <c r="C50" s="9" t="s">
        <v>28</v>
      </c>
      <c r="D50" s="9" t="s">
        <v>29</v>
      </c>
      <c r="E50" s="9" t="s">
        <v>30</v>
      </c>
      <c r="F50" s="9" t="s">
        <v>243</v>
      </c>
      <c r="G50" s="9" t="s">
        <v>270</v>
      </c>
      <c r="H50" s="9" t="s">
        <v>271</v>
      </c>
      <c r="I50" s="9">
        <f t="shared" si="1"/>
        <v>99.2</v>
      </c>
      <c r="J50" s="9">
        <v>90</v>
      </c>
      <c r="K50" s="9">
        <v>9.2</v>
      </c>
      <c r="L50" s="9">
        <v>2023</v>
      </c>
      <c r="M50" s="18" t="s">
        <v>26</v>
      </c>
      <c r="N50" s="19"/>
      <c r="O50" s="9" t="s">
        <v>34</v>
      </c>
      <c r="P50" s="9" t="s">
        <v>34</v>
      </c>
      <c r="Q50" s="9" t="s">
        <v>35</v>
      </c>
      <c r="R50" s="9" t="s">
        <v>34</v>
      </c>
      <c r="S50" s="9" t="s">
        <v>34</v>
      </c>
      <c r="T50" s="9" t="s">
        <v>272</v>
      </c>
      <c r="U50" s="9" t="s">
        <v>273</v>
      </c>
      <c r="V50" s="9">
        <v>2135</v>
      </c>
      <c r="W50" s="9">
        <v>95</v>
      </c>
    </row>
    <row r="51" s="3" customFormat="1" ht="100" customHeight="1" spans="1:23">
      <c r="A51" s="9">
        <v>47</v>
      </c>
      <c r="B51" s="9" t="s">
        <v>274</v>
      </c>
      <c r="C51" s="9" t="s">
        <v>180</v>
      </c>
      <c r="D51" s="9" t="s">
        <v>180</v>
      </c>
      <c r="E51" s="9" t="s">
        <v>180</v>
      </c>
      <c r="F51" s="9" t="s">
        <v>243</v>
      </c>
      <c r="G51" s="9" t="s">
        <v>275</v>
      </c>
      <c r="H51" s="9" t="s">
        <v>276</v>
      </c>
      <c r="I51" s="9">
        <f t="shared" si="1"/>
        <v>20</v>
      </c>
      <c r="J51" s="9">
        <v>17</v>
      </c>
      <c r="K51" s="9">
        <v>3</v>
      </c>
      <c r="L51" s="9">
        <v>2023</v>
      </c>
      <c r="M51" s="18" t="s">
        <v>26</v>
      </c>
      <c r="N51" s="19"/>
      <c r="O51" s="9" t="s">
        <v>34</v>
      </c>
      <c r="P51" s="9" t="s">
        <v>34</v>
      </c>
      <c r="Q51" s="9" t="s">
        <v>35</v>
      </c>
      <c r="R51" s="9" t="s">
        <v>34</v>
      </c>
      <c r="S51" s="9" t="s">
        <v>34</v>
      </c>
      <c r="T51" s="9" t="s">
        <v>277</v>
      </c>
      <c r="U51" s="9" t="s">
        <v>278</v>
      </c>
      <c r="V51" s="9">
        <v>610</v>
      </c>
      <c r="W51" s="9">
        <v>610</v>
      </c>
    </row>
    <row r="52" s="3" customFormat="1" ht="100" customHeight="1" spans="1:23">
      <c r="A52" s="9">
        <v>48</v>
      </c>
      <c r="B52" s="9" t="s">
        <v>279</v>
      </c>
      <c r="C52" s="9" t="s">
        <v>180</v>
      </c>
      <c r="D52" s="9" t="s">
        <v>29</v>
      </c>
      <c r="E52" s="9" t="s">
        <v>30</v>
      </c>
      <c r="F52" s="9" t="s">
        <v>243</v>
      </c>
      <c r="G52" s="9" t="s">
        <v>280</v>
      </c>
      <c r="H52" s="9" t="s">
        <v>281</v>
      </c>
      <c r="I52" s="9">
        <f t="shared" si="1"/>
        <v>140</v>
      </c>
      <c r="J52" s="9">
        <v>130</v>
      </c>
      <c r="K52" s="9">
        <v>10</v>
      </c>
      <c r="L52" s="9">
        <v>2023</v>
      </c>
      <c r="M52" s="18" t="s">
        <v>26</v>
      </c>
      <c r="N52" s="19"/>
      <c r="O52" s="9" t="s">
        <v>34</v>
      </c>
      <c r="P52" s="9" t="s">
        <v>34</v>
      </c>
      <c r="Q52" s="9" t="s">
        <v>35</v>
      </c>
      <c r="R52" s="9" t="s">
        <v>34</v>
      </c>
      <c r="S52" s="9" t="s">
        <v>34</v>
      </c>
      <c r="T52" s="9" t="s">
        <v>253</v>
      </c>
      <c r="U52" s="9" t="s">
        <v>282</v>
      </c>
      <c r="V52" s="9">
        <v>360</v>
      </c>
      <c r="W52" s="9">
        <v>360</v>
      </c>
    </row>
    <row r="53" s="3" customFormat="1" ht="100" customHeight="1" spans="1:23">
      <c r="A53" s="9">
        <v>49</v>
      </c>
      <c r="B53" s="9" t="s">
        <v>283</v>
      </c>
      <c r="C53" s="9" t="s">
        <v>284</v>
      </c>
      <c r="D53" s="9" t="s">
        <v>285</v>
      </c>
      <c r="E53" s="9" t="s">
        <v>28</v>
      </c>
      <c r="F53" s="9" t="s">
        <v>243</v>
      </c>
      <c r="G53" s="9" t="s">
        <v>286</v>
      </c>
      <c r="H53" s="9" t="s">
        <v>287</v>
      </c>
      <c r="I53" s="9">
        <f t="shared" si="1"/>
        <v>170</v>
      </c>
      <c r="J53" s="9">
        <v>130</v>
      </c>
      <c r="K53" s="9">
        <v>40</v>
      </c>
      <c r="L53" s="9">
        <v>2023</v>
      </c>
      <c r="M53" s="18" t="s">
        <v>26</v>
      </c>
      <c r="N53" s="19"/>
      <c r="O53" s="9" t="s">
        <v>34</v>
      </c>
      <c r="P53" s="9" t="s">
        <v>34</v>
      </c>
      <c r="Q53" s="9" t="s">
        <v>35</v>
      </c>
      <c r="R53" s="9" t="s">
        <v>34</v>
      </c>
      <c r="S53" s="9" t="s">
        <v>34</v>
      </c>
      <c r="T53" s="9" t="s">
        <v>288</v>
      </c>
      <c r="U53" s="9" t="s">
        <v>289</v>
      </c>
      <c r="V53" s="9">
        <v>2200</v>
      </c>
      <c r="W53" s="9">
        <v>800</v>
      </c>
    </row>
    <row r="54" s="3" customFormat="1" ht="100" customHeight="1" spans="1:23">
      <c r="A54" s="9">
        <v>50</v>
      </c>
      <c r="B54" s="9" t="s">
        <v>290</v>
      </c>
      <c r="C54" s="9" t="s">
        <v>28</v>
      </c>
      <c r="D54" s="9" t="s">
        <v>29</v>
      </c>
      <c r="E54" s="9" t="s">
        <v>30</v>
      </c>
      <c r="F54" s="9" t="s">
        <v>243</v>
      </c>
      <c r="G54" s="9" t="s">
        <v>291</v>
      </c>
      <c r="H54" s="9" t="s">
        <v>292</v>
      </c>
      <c r="I54" s="9">
        <f t="shared" si="1"/>
        <v>149.8</v>
      </c>
      <c r="J54" s="9">
        <v>130</v>
      </c>
      <c r="K54" s="9">
        <v>19.8</v>
      </c>
      <c r="L54" s="9">
        <v>2023</v>
      </c>
      <c r="M54" s="18" t="s">
        <v>26</v>
      </c>
      <c r="N54" s="19"/>
      <c r="O54" s="9" t="s">
        <v>34</v>
      </c>
      <c r="P54" s="9" t="s">
        <v>34</v>
      </c>
      <c r="Q54" s="9" t="s">
        <v>35</v>
      </c>
      <c r="R54" s="9" t="s">
        <v>34</v>
      </c>
      <c r="S54" s="9" t="s">
        <v>34</v>
      </c>
      <c r="T54" s="9" t="s">
        <v>140</v>
      </c>
      <c r="U54" s="9" t="s">
        <v>293</v>
      </c>
      <c r="V54" s="9">
        <v>1976</v>
      </c>
      <c r="W54" s="9">
        <v>660</v>
      </c>
    </row>
    <row r="55" s="3" customFormat="1" ht="100" customHeight="1" spans="1:23">
      <c r="A55" s="9">
        <v>51</v>
      </c>
      <c r="B55" s="9" t="s">
        <v>294</v>
      </c>
      <c r="C55" s="9" t="s">
        <v>180</v>
      </c>
      <c r="D55" s="9" t="s">
        <v>29</v>
      </c>
      <c r="E55" s="9" t="s">
        <v>30</v>
      </c>
      <c r="F55" s="9" t="s">
        <v>243</v>
      </c>
      <c r="G55" s="9" t="s">
        <v>295</v>
      </c>
      <c r="H55" s="9" t="s">
        <v>296</v>
      </c>
      <c r="I55" s="9">
        <f t="shared" si="1"/>
        <v>60</v>
      </c>
      <c r="J55" s="9">
        <v>55</v>
      </c>
      <c r="K55" s="9">
        <v>5</v>
      </c>
      <c r="L55" s="9">
        <v>2023</v>
      </c>
      <c r="M55" s="18" t="s">
        <v>26</v>
      </c>
      <c r="N55" s="19"/>
      <c r="O55" s="9" t="s">
        <v>34</v>
      </c>
      <c r="P55" s="9" t="s">
        <v>34</v>
      </c>
      <c r="Q55" s="9" t="s">
        <v>35</v>
      </c>
      <c r="R55" s="9" t="s">
        <v>34</v>
      </c>
      <c r="S55" s="9" t="s">
        <v>34</v>
      </c>
      <c r="T55" s="9" t="s">
        <v>253</v>
      </c>
      <c r="U55" s="9" t="s">
        <v>297</v>
      </c>
      <c r="V55" s="9">
        <v>1000</v>
      </c>
      <c r="W55" s="9">
        <v>1000</v>
      </c>
    </row>
    <row r="56" s="3" customFormat="1" ht="100" customHeight="1" spans="1:23">
      <c r="A56" s="9">
        <v>52</v>
      </c>
      <c r="B56" s="9" t="s">
        <v>298</v>
      </c>
      <c r="C56" s="9" t="s">
        <v>284</v>
      </c>
      <c r="D56" s="9" t="s">
        <v>285</v>
      </c>
      <c r="E56" s="9" t="s">
        <v>299</v>
      </c>
      <c r="F56" s="9" t="s">
        <v>243</v>
      </c>
      <c r="G56" s="9" t="s">
        <v>300</v>
      </c>
      <c r="H56" s="9" t="s">
        <v>301</v>
      </c>
      <c r="I56" s="9">
        <f t="shared" si="1"/>
        <v>40</v>
      </c>
      <c r="J56" s="9">
        <v>25</v>
      </c>
      <c r="K56" s="9">
        <v>15</v>
      </c>
      <c r="L56" s="9">
        <v>2023</v>
      </c>
      <c r="M56" s="18" t="s">
        <v>26</v>
      </c>
      <c r="N56" s="19"/>
      <c r="O56" s="9" t="s">
        <v>34</v>
      </c>
      <c r="P56" s="9" t="s">
        <v>34</v>
      </c>
      <c r="Q56" s="9" t="s">
        <v>35</v>
      </c>
      <c r="R56" s="9" t="s">
        <v>34</v>
      </c>
      <c r="S56" s="9" t="s">
        <v>34</v>
      </c>
      <c r="T56" s="9" t="s">
        <v>288</v>
      </c>
      <c r="U56" s="9" t="s">
        <v>302</v>
      </c>
      <c r="V56" s="9">
        <v>548</v>
      </c>
      <c r="W56" s="9">
        <v>285</v>
      </c>
    </row>
    <row r="57" s="3" customFormat="1" ht="100" customHeight="1" spans="1:23">
      <c r="A57" s="9">
        <v>53</v>
      </c>
      <c r="B57" s="9" t="s">
        <v>303</v>
      </c>
      <c r="C57" s="9" t="s">
        <v>180</v>
      </c>
      <c r="D57" s="9" t="s">
        <v>304</v>
      </c>
      <c r="E57" s="9" t="s">
        <v>305</v>
      </c>
      <c r="F57" s="9" t="s">
        <v>243</v>
      </c>
      <c r="G57" s="9" t="s">
        <v>306</v>
      </c>
      <c r="H57" s="9" t="s">
        <v>307</v>
      </c>
      <c r="I57" s="9">
        <f t="shared" si="1"/>
        <v>60</v>
      </c>
      <c r="J57" s="9">
        <v>50</v>
      </c>
      <c r="K57" s="9">
        <v>10</v>
      </c>
      <c r="L57" s="9">
        <v>2023</v>
      </c>
      <c r="M57" s="18" t="s">
        <v>26</v>
      </c>
      <c r="N57" s="19"/>
      <c r="O57" s="9" t="s">
        <v>34</v>
      </c>
      <c r="P57" s="9" t="s">
        <v>34</v>
      </c>
      <c r="Q57" s="9" t="s">
        <v>35</v>
      </c>
      <c r="R57" s="9" t="s">
        <v>34</v>
      </c>
      <c r="S57" s="9" t="s">
        <v>34</v>
      </c>
      <c r="T57" s="9" t="s">
        <v>308</v>
      </c>
      <c r="U57" s="9" t="s">
        <v>309</v>
      </c>
      <c r="V57" s="9">
        <v>2003</v>
      </c>
      <c r="W57" s="9">
        <v>1500</v>
      </c>
    </row>
    <row r="58" s="3" customFormat="1" ht="100" customHeight="1" spans="1:23">
      <c r="A58" s="9">
        <v>54</v>
      </c>
      <c r="B58" s="9" t="s">
        <v>310</v>
      </c>
      <c r="C58" s="9" t="s">
        <v>284</v>
      </c>
      <c r="D58" s="9" t="s">
        <v>29</v>
      </c>
      <c r="E58" s="9" t="s">
        <v>299</v>
      </c>
      <c r="F58" s="9" t="s">
        <v>243</v>
      </c>
      <c r="G58" s="9" t="s">
        <v>311</v>
      </c>
      <c r="H58" s="9" t="s">
        <v>312</v>
      </c>
      <c r="I58" s="9">
        <f t="shared" si="1"/>
        <v>152.1</v>
      </c>
      <c r="J58" s="9">
        <v>30</v>
      </c>
      <c r="K58" s="9">
        <v>122.1</v>
      </c>
      <c r="L58" s="9">
        <v>2023</v>
      </c>
      <c r="M58" s="18" t="s">
        <v>26</v>
      </c>
      <c r="N58" s="19"/>
      <c r="O58" s="9" t="s">
        <v>34</v>
      </c>
      <c r="P58" s="9" t="s">
        <v>34</v>
      </c>
      <c r="Q58" s="9" t="s">
        <v>35</v>
      </c>
      <c r="R58" s="9" t="s">
        <v>34</v>
      </c>
      <c r="S58" s="9" t="s">
        <v>34</v>
      </c>
      <c r="T58" s="9" t="s">
        <v>288</v>
      </c>
      <c r="U58" s="9" t="s">
        <v>313</v>
      </c>
      <c r="V58" s="9">
        <v>522</v>
      </c>
      <c r="W58" s="9">
        <v>344</v>
      </c>
    </row>
    <row r="59" s="3" customFormat="1" ht="100" customHeight="1" spans="1:23">
      <c r="A59" s="9">
        <v>55</v>
      </c>
      <c r="B59" s="9" t="s">
        <v>314</v>
      </c>
      <c r="C59" s="9" t="s">
        <v>28</v>
      </c>
      <c r="D59" s="9" t="s">
        <v>29</v>
      </c>
      <c r="E59" s="9" t="s">
        <v>30</v>
      </c>
      <c r="F59" s="9" t="s">
        <v>243</v>
      </c>
      <c r="G59" s="9" t="s">
        <v>315</v>
      </c>
      <c r="H59" s="12" t="s">
        <v>316</v>
      </c>
      <c r="I59" s="9">
        <f t="shared" si="1"/>
        <v>156.1</v>
      </c>
      <c r="J59" s="9">
        <v>146</v>
      </c>
      <c r="K59" s="9">
        <v>10.1</v>
      </c>
      <c r="L59" s="9">
        <v>2023</v>
      </c>
      <c r="M59" s="18" t="s">
        <v>26</v>
      </c>
      <c r="N59" s="19"/>
      <c r="O59" s="9" t="s">
        <v>34</v>
      </c>
      <c r="P59" s="9" t="s">
        <v>34</v>
      </c>
      <c r="Q59" s="9" t="s">
        <v>35</v>
      </c>
      <c r="R59" s="9" t="s">
        <v>34</v>
      </c>
      <c r="S59" s="9" t="s">
        <v>34</v>
      </c>
      <c r="T59" s="9" t="s">
        <v>140</v>
      </c>
      <c r="U59" s="9" t="s">
        <v>317</v>
      </c>
      <c r="V59" s="9">
        <v>215</v>
      </c>
      <c r="W59" s="9">
        <v>43</v>
      </c>
    </row>
    <row r="60" s="3" customFormat="1" ht="100" customHeight="1" spans="1:23">
      <c r="A60" s="9">
        <v>56</v>
      </c>
      <c r="B60" s="9" t="s">
        <v>318</v>
      </c>
      <c r="C60" s="9" t="s">
        <v>28</v>
      </c>
      <c r="D60" s="9" t="s">
        <v>29</v>
      </c>
      <c r="E60" s="9" t="s">
        <v>30</v>
      </c>
      <c r="F60" s="9" t="s">
        <v>243</v>
      </c>
      <c r="G60" s="9" t="s">
        <v>319</v>
      </c>
      <c r="H60" s="9" t="s">
        <v>320</v>
      </c>
      <c r="I60" s="9">
        <f t="shared" si="1"/>
        <v>29.5</v>
      </c>
      <c r="J60" s="9">
        <v>25</v>
      </c>
      <c r="K60" s="9">
        <v>4.5</v>
      </c>
      <c r="L60" s="9">
        <v>2023</v>
      </c>
      <c r="M60" s="18" t="s">
        <v>26</v>
      </c>
      <c r="N60" s="19"/>
      <c r="O60" s="9" t="s">
        <v>34</v>
      </c>
      <c r="P60" s="9" t="s">
        <v>34</v>
      </c>
      <c r="Q60" s="9" t="s">
        <v>35</v>
      </c>
      <c r="R60" s="9" t="s">
        <v>34</v>
      </c>
      <c r="S60" s="9" t="s">
        <v>34</v>
      </c>
      <c r="T60" s="9" t="s">
        <v>140</v>
      </c>
      <c r="U60" s="9" t="s">
        <v>321</v>
      </c>
      <c r="V60" s="9">
        <v>200</v>
      </c>
      <c r="W60" s="9">
        <v>180</v>
      </c>
    </row>
    <row r="61" s="3" customFormat="1" ht="100" customHeight="1" spans="1:23">
      <c r="A61" s="9">
        <v>57</v>
      </c>
      <c r="B61" s="9" t="s">
        <v>322</v>
      </c>
      <c r="C61" s="9" t="s">
        <v>180</v>
      </c>
      <c r="D61" s="9" t="s">
        <v>180</v>
      </c>
      <c r="E61" s="9" t="s">
        <v>180</v>
      </c>
      <c r="F61" s="9" t="s">
        <v>243</v>
      </c>
      <c r="G61" s="9" t="s">
        <v>323</v>
      </c>
      <c r="H61" s="9" t="s">
        <v>236</v>
      </c>
      <c r="I61" s="9">
        <f t="shared" si="1"/>
        <v>126</v>
      </c>
      <c r="J61" s="9">
        <v>100</v>
      </c>
      <c r="K61" s="9">
        <v>26</v>
      </c>
      <c r="L61" s="9">
        <v>2023</v>
      </c>
      <c r="M61" s="18" t="s">
        <v>26</v>
      </c>
      <c r="N61" s="19"/>
      <c r="O61" s="9" t="s">
        <v>34</v>
      </c>
      <c r="P61" s="9" t="s">
        <v>34</v>
      </c>
      <c r="Q61" s="9" t="s">
        <v>35</v>
      </c>
      <c r="R61" s="9" t="s">
        <v>34</v>
      </c>
      <c r="S61" s="9" t="s">
        <v>34</v>
      </c>
      <c r="T61" s="9" t="s">
        <v>324</v>
      </c>
      <c r="U61" s="9" t="s">
        <v>325</v>
      </c>
      <c r="V61" s="9">
        <v>314</v>
      </c>
      <c r="W61" s="9">
        <v>314</v>
      </c>
    </row>
    <row r="62" s="3" customFormat="1" ht="100" customHeight="1" spans="1:23">
      <c r="A62" s="9">
        <v>58</v>
      </c>
      <c r="B62" s="9" t="s">
        <v>326</v>
      </c>
      <c r="C62" s="9" t="s">
        <v>28</v>
      </c>
      <c r="D62" s="9" t="s">
        <v>29</v>
      </c>
      <c r="E62" s="9" t="s">
        <v>30</v>
      </c>
      <c r="F62" s="9" t="s">
        <v>243</v>
      </c>
      <c r="G62" s="9" t="s">
        <v>327</v>
      </c>
      <c r="H62" s="9" t="s">
        <v>328</v>
      </c>
      <c r="I62" s="9">
        <f t="shared" si="1"/>
        <v>18</v>
      </c>
      <c r="J62" s="9">
        <v>15</v>
      </c>
      <c r="K62" s="9">
        <v>3</v>
      </c>
      <c r="L62" s="9">
        <v>2023</v>
      </c>
      <c r="M62" s="18" t="s">
        <v>26</v>
      </c>
      <c r="N62" s="19"/>
      <c r="O62" s="9" t="s">
        <v>34</v>
      </c>
      <c r="P62" s="9" t="s">
        <v>34</v>
      </c>
      <c r="Q62" s="9" t="s">
        <v>35</v>
      </c>
      <c r="R62" s="9" t="s">
        <v>34</v>
      </c>
      <c r="S62" s="9" t="s">
        <v>34</v>
      </c>
      <c r="T62" s="9" t="s">
        <v>253</v>
      </c>
      <c r="U62" s="9" t="s">
        <v>329</v>
      </c>
      <c r="V62" s="9">
        <v>520</v>
      </c>
      <c r="W62" s="9">
        <v>320</v>
      </c>
    </row>
    <row r="63" s="3" customFormat="1" ht="100" customHeight="1" spans="1:23">
      <c r="A63" s="9">
        <v>59</v>
      </c>
      <c r="B63" s="13" t="s">
        <v>330</v>
      </c>
      <c r="C63" s="13" t="s">
        <v>331</v>
      </c>
      <c r="D63" s="13" t="s">
        <v>332</v>
      </c>
      <c r="E63" s="13" t="s">
        <v>333</v>
      </c>
      <c r="F63" s="13" t="s">
        <v>334</v>
      </c>
      <c r="G63" s="13" t="s">
        <v>335</v>
      </c>
      <c r="H63" s="13" t="s">
        <v>336</v>
      </c>
      <c r="I63" s="9">
        <f t="shared" si="1"/>
        <v>19.9</v>
      </c>
      <c r="J63" s="13">
        <v>16.5</v>
      </c>
      <c r="K63" s="13">
        <v>3.4</v>
      </c>
      <c r="L63" s="13" t="s">
        <v>337</v>
      </c>
      <c r="M63" s="18" t="s">
        <v>26</v>
      </c>
      <c r="N63" s="19"/>
      <c r="O63" s="13" t="s">
        <v>34</v>
      </c>
      <c r="P63" s="13" t="s">
        <v>34</v>
      </c>
      <c r="Q63" s="13" t="s">
        <v>34</v>
      </c>
      <c r="R63" s="13" t="s">
        <v>34</v>
      </c>
      <c r="S63" s="13" t="s">
        <v>34</v>
      </c>
      <c r="T63" s="13" t="s">
        <v>338</v>
      </c>
      <c r="U63" s="13" t="s">
        <v>339</v>
      </c>
      <c r="V63" s="13">
        <v>1327</v>
      </c>
      <c r="W63" s="13">
        <v>99</v>
      </c>
    </row>
    <row r="64" s="3" customFormat="1" ht="100" customHeight="1" spans="1:23">
      <c r="A64" s="9">
        <v>60</v>
      </c>
      <c r="B64" s="9" t="s">
        <v>340</v>
      </c>
      <c r="C64" s="9" t="s">
        <v>28</v>
      </c>
      <c r="D64" s="9" t="s">
        <v>29</v>
      </c>
      <c r="E64" s="9" t="s">
        <v>39</v>
      </c>
      <c r="F64" s="9" t="s">
        <v>334</v>
      </c>
      <c r="G64" s="9" t="s">
        <v>341</v>
      </c>
      <c r="H64" s="9" t="s">
        <v>342</v>
      </c>
      <c r="I64" s="9">
        <f t="shared" si="1"/>
        <v>220</v>
      </c>
      <c r="J64" s="9">
        <v>100</v>
      </c>
      <c r="K64" s="9">
        <v>120</v>
      </c>
      <c r="L64" s="9">
        <v>2023</v>
      </c>
      <c r="M64" s="18" t="s">
        <v>26</v>
      </c>
      <c r="N64" s="19"/>
      <c r="O64" s="9" t="s">
        <v>34</v>
      </c>
      <c r="P64" s="9" t="s">
        <v>34</v>
      </c>
      <c r="Q64" s="9" t="s">
        <v>35</v>
      </c>
      <c r="R64" s="9" t="s">
        <v>34</v>
      </c>
      <c r="S64" s="9" t="s">
        <v>34</v>
      </c>
      <c r="T64" s="9" t="s">
        <v>343</v>
      </c>
      <c r="U64" s="9" t="s">
        <v>344</v>
      </c>
      <c r="V64" s="9">
        <v>3000</v>
      </c>
      <c r="W64" s="9">
        <v>3000</v>
      </c>
    </row>
    <row r="65" s="3" customFormat="1" ht="100" customHeight="1" spans="1:23">
      <c r="A65" s="9">
        <v>61</v>
      </c>
      <c r="B65" s="9" t="s">
        <v>345</v>
      </c>
      <c r="C65" s="9" t="s">
        <v>28</v>
      </c>
      <c r="D65" s="9" t="s">
        <v>29</v>
      </c>
      <c r="E65" s="9" t="s">
        <v>39</v>
      </c>
      <c r="F65" s="9" t="s">
        <v>334</v>
      </c>
      <c r="G65" s="9" t="s">
        <v>346</v>
      </c>
      <c r="H65" s="9" t="s">
        <v>347</v>
      </c>
      <c r="I65" s="9">
        <f t="shared" si="1"/>
        <v>200</v>
      </c>
      <c r="J65" s="9">
        <v>100</v>
      </c>
      <c r="K65" s="9">
        <v>100</v>
      </c>
      <c r="L65" s="9">
        <v>2023</v>
      </c>
      <c r="M65" s="18" t="s">
        <v>26</v>
      </c>
      <c r="N65" s="19"/>
      <c r="O65" s="9" t="s">
        <v>34</v>
      </c>
      <c r="P65" s="9" t="s">
        <v>34</v>
      </c>
      <c r="Q65" s="9" t="s">
        <v>35</v>
      </c>
      <c r="R65" s="9" t="s">
        <v>34</v>
      </c>
      <c r="S65" s="9" t="s">
        <v>34</v>
      </c>
      <c r="T65" s="9" t="s">
        <v>348</v>
      </c>
      <c r="U65" s="9" t="s">
        <v>349</v>
      </c>
      <c r="V65" s="9">
        <v>2000</v>
      </c>
      <c r="W65" s="9">
        <v>2000</v>
      </c>
    </row>
    <row r="66" s="3" customFormat="1" ht="100" customHeight="1" spans="1:23">
      <c r="A66" s="9">
        <v>62</v>
      </c>
      <c r="B66" s="9" t="s">
        <v>350</v>
      </c>
      <c r="C66" s="9" t="s">
        <v>28</v>
      </c>
      <c r="D66" s="9" t="s">
        <v>29</v>
      </c>
      <c r="E66" s="9" t="s">
        <v>39</v>
      </c>
      <c r="F66" s="9" t="s">
        <v>334</v>
      </c>
      <c r="G66" s="9" t="s">
        <v>351</v>
      </c>
      <c r="H66" s="9" t="s">
        <v>352</v>
      </c>
      <c r="I66" s="9">
        <f t="shared" si="1"/>
        <v>300</v>
      </c>
      <c r="J66" s="9">
        <v>100</v>
      </c>
      <c r="K66" s="9">
        <v>200</v>
      </c>
      <c r="L66" s="9">
        <v>2023</v>
      </c>
      <c r="M66" s="18" t="s">
        <v>26</v>
      </c>
      <c r="N66" s="19"/>
      <c r="O66" s="9" t="s">
        <v>34</v>
      </c>
      <c r="P66" s="9" t="s">
        <v>34</v>
      </c>
      <c r="Q66" s="9" t="s">
        <v>35</v>
      </c>
      <c r="R66" s="9" t="s">
        <v>34</v>
      </c>
      <c r="S66" s="9" t="s">
        <v>34</v>
      </c>
      <c r="T66" s="9" t="s">
        <v>353</v>
      </c>
      <c r="U66" s="9" t="s">
        <v>354</v>
      </c>
      <c r="V66" s="9">
        <v>1500</v>
      </c>
      <c r="W66" s="9">
        <v>1500</v>
      </c>
    </row>
    <row r="67" s="3" customFormat="1" ht="100" customHeight="1" spans="1:23">
      <c r="A67" s="9">
        <v>63</v>
      </c>
      <c r="B67" s="9" t="s">
        <v>355</v>
      </c>
      <c r="C67" s="9" t="s">
        <v>28</v>
      </c>
      <c r="D67" s="9" t="s">
        <v>29</v>
      </c>
      <c r="E67" s="9" t="s">
        <v>30</v>
      </c>
      <c r="F67" s="9" t="s">
        <v>334</v>
      </c>
      <c r="G67" s="9" t="s">
        <v>351</v>
      </c>
      <c r="H67" s="9" t="s">
        <v>356</v>
      </c>
      <c r="I67" s="9">
        <f t="shared" si="1"/>
        <v>60</v>
      </c>
      <c r="J67" s="9">
        <v>50</v>
      </c>
      <c r="K67" s="9">
        <v>10</v>
      </c>
      <c r="L67" s="9">
        <v>2023</v>
      </c>
      <c r="M67" s="18" t="s">
        <v>26</v>
      </c>
      <c r="N67" s="19"/>
      <c r="O67" s="9" t="s">
        <v>34</v>
      </c>
      <c r="P67" s="9" t="s">
        <v>34</v>
      </c>
      <c r="Q67" s="9" t="s">
        <v>35</v>
      </c>
      <c r="R67" s="9" t="s">
        <v>34</v>
      </c>
      <c r="S67" s="9" t="s">
        <v>34</v>
      </c>
      <c r="T67" s="9" t="s">
        <v>357</v>
      </c>
      <c r="U67" s="9" t="s">
        <v>358</v>
      </c>
      <c r="V67" s="9">
        <v>80</v>
      </c>
      <c r="W67" s="9">
        <v>30</v>
      </c>
    </row>
    <row r="68" s="3" customFormat="1" ht="100" customHeight="1" spans="1:23">
      <c r="A68" s="9">
        <v>64</v>
      </c>
      <c r="B68" s="9" t="s">
        <v>359</v>
      </c>
      <c r="C68" s="9" t="s">
        <v>28</v>
      </c>
      <c r="D68" s="9" t="s">
        <v>29</v>
      </c>
      <c r="E68" s="9" t="s">
        <v>30</v>
      </c>
      <c r="F68" s="9" t="s">
        <v>334</v>
      </c>
      <c r="G68" s="9" t="s">
        <v>346</v>
      </c>
      <c r="H68" s="9" t="s">
        <v>360</v>
      </c>
      <c r="I68" s="9">
        <f t="shared" si="1"/>
        <v>60</v>
      </c>
      <c r="J68" s="9">
        <v>55</v>
      </c>
      <c r="K68" s="9">
        <v>5</v>
      </c>
      <c r="L68" s="9">
        <v>2023</v>
      </c>
      <c r="M68" s="18" t="s">
        <v>26</v>
      </c>
      <c r="N68" s="19"/>
      <c r="O68" s="9" t="s">
        <v>35</v>
      </c>
      <c r="P68" s="9" t="s">
        <v>34</v>
      </c>
      <c r="Q68" s="9" t="s">
        <v>35</v>
      </c>
      <c r="R68" s="9" t="s">
        <v>34</v>
      </c>
      <c r="S68" s="9" t="s">
        <v>35</v>
      </c>
      <c r="T68" s="9" t="s">
        <v>361</v>
      </c>
      <c r="U68" s="9" t="s">
        <v>362</v>
      </c>
      <c r="V68" s="9">
        <v>150</v>
      </c>
      <c r="W68" s="9">
        <v>35</v>
      </c>
    </row>
    <row r="69" s="3" customFormat="1" ht="100" customHeight="1" spans="1:23">
      <c r="A69" s="9">
        <v>65</v>
      </c>
      <c r="B69" s="9" t="s">
        <v>363</v>
      </c>
      <c r="C69" s="9" t="s">
        <v>331</v>
      </c>
      <c r="D69" s="9" t="s">
        <v>332</v>
      </c>
      <c r="E69" s="9" t="s">
        <v>364</v>
      </c>
      <c r="F69" s="9" t="s">
        <v>334</v>
      </c>
      <c r="G69" s="9" t="s">
        <v>341</v>
      </c>
      <c r="H69" s="9" t="s">
        <v>365</v>
      </c>
      <c r="I69" s="9">
        <f t="shared" si="1"/>
        <v>65</v>
      </c>
      <c r="J69" s="9">
        <v>65</v>
      </c>
      <c r="K69" s="9">
        <v>0</v>
      </c>
      <c r="L69" s="9">
        <v>2023</v>
      </c>
      <c r="M69" s="18" t="s">
        <v>26</v>
      </c>
      <c r="N69" s="19"/>
      <c r="O69" s="9" t="s">
        <v>34</v>
      </c>
      <c r="P69" s="9" t="s">
        <v>34</v>
      </c>
      <c r="Q69" s="9" t="s">
        <v>34</v>
      </c>
      <c r="R69" s="9" t="s">
        <v>34</v>
      </c>
      <c r="S69" s="9" t="s">
        <v>34</v>
      </c>
      <c r="T69" s="9" t="s">
        <v>366</v>
      </c>
      <c r="U69" s="9" t="s">
        <v>367</v>
      </c>
      <c r="V69" s="9">
        <v>3000</v>
      </c>
      <c r="W69" s="9">
        <v>3000</v>
      </c>
    </row>
    <row r="70" s="3" customFormat="1" ht="100" customHeight="1" spans="1:23">
      <c r="A70" s="9">
        <v>66</v>
      </c>
      <c r="B70" s="9" t="s">
        <v>368</v>
      </c>
      <c r="C70" s="9" t="s">
        <v>28</v>
      </c>
      <c r="D70" s="9" t="s">
        <v>29</v>
      </c>
      <c r="E70" s="9" t="s">
        <v>30</v>
      </c>
      <c r="F70" s="9" t="s">
        <v>369</v>
      </c>
      <c r="G70" s="9" t="s">
        <v>370</v>
      </c>
      <c r="H70" s="9" t="s">
        <v>371</v>
      </c>
      <c r="I70" s="9">
        <f t="shared" si="1"/>
        <v>230</v>
      </c>
      <c r="J70" s="9">
        <v>150</v>
      </c>
      <c r="K70" s="9">
        <v>80</v>
      </c>
      <c r="L70" s="9">
        <v>2023</v>
      </c>
      <c r="M70" s="18" t="s">
        <v>26</v>
      </c>
      <c r="N70" s="19"/>
      <c r="O70" s="9" t="s">
        <v>34</v>
      </c>
      <c r="P70" s="9" t="s">
        <v>34</v>
      </c>
      <c r="Q70" s="9" t="s">
        <v>35</v>
      </c>
      <c r="R70" s="9" t="s">
        <v>34</v>
      </c>
      <c r="S70" s="9" t="s">
        <v>34</v>
      </c>
      <c r="T70" s="9" t="s">
        <v>372</v>
      </c>
      <c r="U70" s="9" t="s">
        <v>373</v>
      </c>
      <c r="V70" s="9">
        <v>30</v>
      </c>
      <c r="W70" s="9">
        <v>15</v>
      </c>
    </row>
    <row r="71" s="3" customFormat="1" ht="100" customHeight="1" spans="1:23">
      <c r="A71" s="9">
        <v>67</v>
      </c>
      <c r="B71" s="9" t="s">
        <v>374</v>
      </c>
      <c r="C71" s="9" t="s">
        <v>375</v>
      </c>
      <c r="D71" s="9" t="s">
        <v>376</v>
      </c>
      <c r="E71" s="9" t="s">
        <v>333</v>
      </c>
      <c r="F71" s="9" t="s">
        <v>369</v>
      </c>
      <c r="G71" s="9" t="s">
        <v>370</v>
      </c>
      <c r="H71" s="9" t="s">
        <v>377</v>
      </c>
      <c r="I71" s="9">
        <f t="shared" si="1"/>
        <v>220</v>
      </c>
      <c r="J71" s="9">
        <v>120</v>
      </c>
      <c r="K71" s="9">
        <v>100</v>
      </c>
      <c r="L71" s="9">
        <v>2023</v>
      </c>
      <c r="M71" s="18" t="s">
        <v>26</v>
      </c>
      <c r="N71" s="19"/>
      <c r="O71" s="9" t="s">
        <v>34</v>
      </c>
      <c r="P71" s="9" t="s">
        <v>34</v>
      </c>
      <c r="Q71" s="9" t="s">
        <v>34</v>
      </c>
      <c r="R71" s="9" t="s">
        <v>34</v>
      </c>
      <c r="S71" s="9" t="s">
        <v>34</v>
      </c>
      <c r="T71" s="9" t="s">
        <v>378</v>
      </c>
      <c r="U71" s="9" t="s">
        <v>379</v>
      </c>
      <c r="V71" s="9">
        <v>3041</v>
      </c>
      <c r="W71" s="9">
        <v>3041</v>
      </c>
    </row>
    <row r="72" s="3" customFormat="1" ht="100" customHeight="1" spans="1:23">
      <c r="A72" s="9">
        <v>68</v>
      </c>
      <c r="B72" s="9" t="s">
        <v>380</v>
      </c>
      <c r="C72" s="9" t="s">
        <v>28</v>
      </c>
      <c r="D72" s="9" t="s">
        <v>29</v>
      </c>
      <c r="E72" s="9" t="s">
        <v>30</v>
      </c>
      <c r="F72" s="9" t="s">
        <v>369</v>
      </c>
      <c r="G72" s="9" t="s">
        <v>381</v>
      </c>
      <c r="H72" s="9" t="s">
        <v>382</v>
      </c>
      <c r="I72" s="9">
        <f t="shared" si="1"/>
        <v>220</v>
      </c>
      <c r="J72" s="9">
        <v>150</v>
      </c>
      <c r="K72" s="9">
        <v>70</v>
      </c>
      <c r="L72" s="9">
        <v>2023</v>
      </c>
      <c r="M72" s="18" t="s">
        <v>26</v>
      </c>
      <c r="N72" s="19"/>
      <c r="O72" s="9" t="s">
        <v>34</v>
      </c>
      <c r="P72" s="9" t="s">
        <v>34</v>
      </c>
      <c r="Q72" s="9" t="s">
        <v>35</v>
      </c>
      <c r="R72" s="9" t="s">
        <v>34</v>
      </c>
      <c r="S72" s="9" t="s">
        <v>34</v>
      </c>
      <c r="T72" s="9" t="s">
        <v>383</v>
      </c>
      <c r="U72" s="9" t="s">
        <v>384</v>
      </c>
      <c r="V72" s="9">
        <v>3300</v>
      </c>
      <c r="W72" s="9">
        <v>3300</v>
      </c>
    </row>
    <row r="73" s="3" customFormat="1" ht="100" customHeight="1" spans="1:23">
      <c r="A73" s="9">
        <v>69</v>
      </c>
      <c r="B73" s="9" t="s">
        <v>385</v>
      </c>
      <c r="C73" s="9" t="s">
        <v>28</v>
      </c>
      <c r="D73" s="9" t="s">
        <v>29</v>
      </c>
      <c r="E73" s="9" t="s">
        <v>30</v>
      </c>
      <c r="F73" s="9" t="s">
        <v>369</v>
      </c>
      <c r="G73" s="9" t="s">
        <v>386</v>
      </c>
      <c r="H73" s="9" t="s">
        <v>387</v>
      </c>
      <c r="I73" s="9">
        <f t="shared" si="1"/>
        <v>180</v>
      </c>
      <c r="J73" s="9">
        <v>130</v>
      </c>
      <c r="K73" s="9">
        <v>50</v>
      </c>
      <c r="L73" s="9">
        <v>2023</v>
      </c>
      <c r="M73" s="18" t="s">
        <v>26</v>
      </c>
      <c r="N73" s="19"/>
      <c r="O73" s="9" t="s">
        <v>35</v>
      </c>
      <c r="P73" s="9" t="s">
        <v>34</v>
      </c>
      <c r="Q73" s="9" t="s">
        <v>35</v>
      </c>
      <c r="R73" s="9" t="s">
        <v>34</v>
      </c>
      <c r="S73" s="9" t="s">
        <v>34</v>
      </c>
      <c r="T73" s="9" t="s">
        <v>388</v>
      </c>
      <c r="U73" s="9" t="s">
        <v>389</v>
      </c>
      <c r="V73" s="9">
        <v>1304</v>
      </c>
      <c r="W73" s="9">
        <v>860</v>
      </c>
    </row>
    <row r="74" s="3" customFormat="1" ht="100" customHeight="1" spans="1:23">
      <c r="A74" s="9">
        <v>70</v>
      </c>
      <c r="B74" s="9" t="s">
        <v>390</v>
      </c>
      <c r="C74" s="9" t="s">
        <v>28</v>
      </c>
      <c r="D74" s="9" t="s">
        <v>29</v>
      </c>
      <c r="E74" s="9" t="s">
        <v>30</v>
      </c>
      <c r="F74" s="9" t="s">
        <v>369</v>
      </c>
      <c r="G74" s="9" t="s">
        <v>391</v>
      </c>
      <c r="H74" s="9" t="s">
        <v>392</v>
      </c>
      <c r="I74" s="9">
        <f t="shared" si="1"/>
        <v>170</v>
      </c>
      <c r="J74" s="9">
        <v>120</v>
      </c>
      <c r="K74" s="9">
        <v>50</v>
      </c>
      <c r="L74" s="9">
        <v>2023</v>
      </c>
      <c r="M74" s="18" t="s">
        <v>26</v>
      </c>
      <c r="N74" s="19"/>
      <c r="O74" s="9" t="s">
        <v>34</v>
      </c>
      <c r="P74" s="9" t="s">
        <v>34</v>
      </c>
      <c r="Q74" s="9" t="s">
        <v>35</v>
      </c>
      <c r="R74" s="9" t="s">
        <v>34</v>
      </c>
      <c r="S74" s="9" t="s">
        <v>34</v>
      </c>
      <c r="T74" s="9" t="s">
        <v>388</v>
      </c>
      <c r="U74" s="9" t="s">
        <v>393</v>
      </c>
      <c r="V74" s="9">
        <v>1078</v>
      </c>
      <c r="W74" s="9">
        <v>30</v>
      </c>
    </row>
    <row r="75" s="3" customFormat="1" ht="100" customHeight="1" spans="1:23">
      <c r="A75" s="9">
        <v>71</v>
      </c>
      <c r="B75" s="9" t="s">
        <v>394</v>
      </c>
      <c r="C75" s="9" t="s">
        <v>28</v>
      </c>
      <c r="D75" s="9" t="s">
        <v>395</v>
      </c>
      <c r="E75" s="9" t="s">
        <v>396</v>
      </c>
      <c r="F75" s="9" t="s">
        <v>369</v>
      </c>
      <c r="G75" s="9" t="s">
        <v>397</v>
      </c>
      <c r="H75" s="9" t="s">
        <v>398</v>
      </c>
      <c r="I75" s="9">
        <f t="shared" si="1"/>
        <v>300</v>
      </c>
      <c r="J75" s="9">
        <v>150</v>
      </c>
      <c r="K75" s="9">
        <v>150</v>
      </c>
      <c r="L75" s="9">
        <v>2023</v>
      </c>
      <c r="M75" s="18" t="s">
        <v>26</v>
      </c>
      <c r="N75" s="19"/>
      <c r="O75" s="9" t="s">
        <v>34</v>
      </c>
      <c r="P75" s="9" t="s">
        <v>34</v>
      </c>
      <c r="Q75" s="9" t="s">
        <v>35</v>
      </c>
      <c r="R75" s="9" t="s">
        <v>34</v>
      </c>
      <c r="S75" s="9" t="s">
        <v>34</v>
      </c>
      <c r="T75" s="9" t="s">
        <v>388</v>
      </c>
      <c r="U75" s="9" t="s">
        <v>399</v>
      </c>
      <c r="V75" s="9">
        <v>2314</v>
      </c>
      <c r="W75" s="9">
        <v>100</v>
      </c>
    </row>
    <row r="76" s="3" customFormat="1" ht="100" customHeight="1" spans="1:23">
      <c r="A76" s="9">
        <v>72</v>
      </c>
      <c r="B76" s="9" t="s">
        <v>400</v>
      </c>
      <c r="C76" s="9" t="s">
        <v>28</v>
      </c>
      <c r="D76" s="9" t="s">
        <v>29</v>
      </c>
      <c r="E76" s="9" t="s">
        <v>30</v>
      </c>
      <c r="F76" s="9" t="s">
        <v>369</v>
      </c>
      <c r="G76" s="9" t="s">
        <v>401</v>
      </c>
      <c r="H76" s="9" t="s">
        <v>402</v>
      </c>
      <c r="I76" s="9">
        <f t="shared" si="1"/>
        <v>160</v>
      </c>
      <c r="J76" s="9">
        <v>110</v>
      </c>
      <c r="K76" s="9">
        <v>50</v>
      </c>
      <c r="L76" s="9">
        <v>2023</v>
      </c>
      <c r="M76" s="18" t="s">
        <v>26</v>
      </c>
      <c r="N76" s="19"/>
      <c r="O76" s="9" t="s">
        <v>35</v>
      </c>
      <c r="P76" s="9" t="s">
        <v>34</v>
      </c>
      <c r="Q76" s="9" t="s">
        <v>35</v>
      </c>
      <c r="R76" s="9" t="s">
        <v>34</v>
      </c>
      <c r="S76" s="9" t="s">
        <v>34</v>
      </c>
      <c r="T76" s="9" t="s">
        <v>388</v>
      </c>
      <c r="U76" s="9" t="s">
        <v>403</v>
      </c>
      <c r="V76" s="9">
        <v>400</v>
      </c>
      <c r="W76" s="9">
        <v>170</v>
      </c>
    </row>
    <row r="77" s="3" customFormat="1" ht="100" customHeight="1" spans="1:23">
      <c r="A77" s="9">
        <v>73</v>
      </c>
      <c r="B77" s="9" t="s">
        <v>404</v>
      </c>
      <c r="C77" s="9" t="s">
        <v>28</v>
      </c>
      <c r="D77" s="9" t="s">
        <v>29</v>
      </c>
      <c r="E77" s="9" t="s">
        <v>30</v>
      </c>
      <c r="F77" s="9" t="s">
        <v>369</v>
      </c>
      <c r="G77" s="9" t="s">
        <v>405</v>
      </c>
      <c r="H77" s="9" t="s">
        <v>406</v>
      </c>
      <c r="I77" s="9">
        <f t="shared" si="1"/>
        <v>150</v>
      </c>
      <c r="J77" s="9">
        <v>100</v>
      </c>
      <c r="K77" s="9">
        <v>50</v>
      </c>
      <c r="L77" s="9">
        <v>2023</v>
      </c>
      <c r="M77" s="18" t="s">
        <v>26</v>
      </c>
      <c r="N77" s="19"/>
      <c r="O77" s="9" t="s">
        <v>34</v>
      </c>
      <c r="P77" s="9" t="s">
        <v>34</v>
      </c>
      <c r="Q77" s="9" t="s">
        <v>35</v>
      </c>
      <c r="R77" s="9" t="s">
        <v>34</v>
      </c>
      <c r="S77" s="9" t="s">
        <v>34</v>
      </c>
      <c r="T77" s="9" t="s">
        <v>388</v>
      </c>
      <c r="U77" s="9" t="s">
        <v>407</v>
      </c>
      <c r="V77" s="9">
        <v>2059</v>
      </c>
      <c r="W77" s="9">
        <v>2059</v>
      </c>
    </row>
    <row r="78" s="3" customFormat="1" ht="100" customHeight="1" spans="1:23">
      <c r="A78" s="9">
        <v>74</v>
      </c>
      <c r="B78" s="9" t="s">
        <v>408</v>
      </c>
      <c r="C78" s="9" t="s">
        <v>28</v>
      </c>
      <c r="D78" s="9" t="s">
        <v>29</v>
      </c>
      <c r="E78" s="9" t="s">
        <v>30</v>
      </c>
      <c r="F78" s="9" t="s">
        <v>369</v>
      </c>
      <c r="G78" s="9" t="s">
        <v>409</v>
      </c>
      <c r="H78" s="9" t="s">
        <v>410</v>
      </c>
      <c r="I78" s="9">
        <f t="shared" si="1"/>
        <v>300</v>
      </c>
      <c r="J78" s="9">
        <v>200</v>
      </c>
      <c r="K78" s="9">
        <v>100</v>
      </c>
      <c r="L78" s="9">
        <v>2023</v>
      </c>
      <c r="M78" s="18" t="s">
        <v>26</v>
      </c>
      <c r="N78" s="19"/>
      <c r="O78" s="9" t="s">
        <v>34</v>
      </c>
      <c r="P78" s="9" t="s">
        <v>34</v>
      </c>
      <c r="Q78" s="9" t="s">
        <v>35</v>
      </c>
      <c r="R78" s="9" t="s">
        <v>34</v>
      </c>
      <c r="S78" s="9" t="s">
        <v>34</v>
      </c>
      <c r="T78" s="9" t="s">
        <v>388</v>
      </c>
      <c r="U78" s="9" t="s">
        <v>411</v>
      </c>
      <c r="V78" s="9">
        <v>600</v>
      </c>
      <c r="W78" s="9">
        <v>120</v>
      </c>
    </row>
    <row r="79" s="3" customFormat="1" ht="100" customHeight="1" spans="1:23">
      <c r="A79" s="9">
        <v>75</v>
      </c>
      <c r="B79" s="9" t="s">
        <v>412</v>
      </c>
      <c r="C79" s="9" t="s">
        <v>331</v>
      </c>
      <c r="D79" s="9" t="s">
        <v>332</v>
      </c>
      <c r="E79" s="9" t="s">
        <v>413</v>
      </c>
      <c r="F79" s="9" t="s">
        <v>414</v>
      </c>
      <c r="G79" s="9" t="s">
        <v>415</v>
      </c>
      <c r="H79" s="9" t="s">
        <v>412</v>
      </c>
      <c r="I79" s="9">
        <f t="shared" si="1"/>
        <v>6</v>
      </c>
      <c r="J79" s="9">
        <v>3</v>
      </c>
      <c r="K79" s="9">
        <v>3</v>
      </c>
      <c r="L79" s="9">
        <v>2023</v>
      </c>
      <c r="M79" s="18" t="s">
        <v>26</v>
      </c>
      <c r="N79" s="19"/>
      <c r="O79" s="9" t="s">
        <v>34</v>
      </c>
      <c r="P79" s="9" t="s">
        <v>34</v>
      </c>
      <c r="Q79" s="9" t="s">
        <v>34</v>
      </c>
      <c r="R79" s="9" t="s">
        <v>34</v>
      </c>
      <c r="S79" s="9" t="s">
        <v>34</v>
      </c>
      <c r="T79" s="9" t="s">
        <v>416</v>
      </c>
      <c r="U79" s="9" t="s">
        <v>416</v>
      </c>
      <c r="V79" s="9">
        <v>225</v>
      </c>
      <c r="W79" s="9">
        <v>76</v>
      </c>
    </row>
    <row r="80" s="3" customFormat="1" ht="100" customHeight="1" spans="1:23">
      <c r="A80" s="9">
        <v>76</v>
      </c>
      <c r="B80" s="9" t="s">
        <v>417</v>
      </c>
      <c r="C80" s="9" t="s">
        <v>331</v>
      </c>
      <c r="D80" s="9" t="s">
        <v>332</v>
      </c>
      <c r="E80" s="9" t="s">
        <v>333</v>
      </c>
      <c r="F80" s="9" t="s">
        <v>414</v>
      </c>
      <c r="G80" s="9" t="s">
        <v>397</v>
      </c>
      <c r="H80" s="9" t="s">
        <v>418</v>
      </c>
      <c r="I80" s="9">
        <f t="shared" si="1"/>
        <v>20</v>
      </c>
      <c r="J80" s="9">
        <v>5</v>
      </c>
      <c r="K80" s="9">
        <v>15</v>
      </c>
      <c r="L80" s="9">
        <v>2023</v>
      </c>
      <c r="M80" s="18" t="s">
        <v>26</v>
      </c>
      <c r="N80" s="19"/>
      <c r="O80" s="9" t="s">
        <v>34</v>
      </c>
      <c r="P80" s="9" t="s">
        <v>34</v>
      </c>
      <c r="Q80" s="9" t="s">
        <v>34</v>
      </c>
      <c r="R80" s="9" t="s">
        <v>34</v>
      </c>
      <c r="S80" s="9" t="s">
        <v>34</v>
      </c>
      <c r="T80" s="9" t="s">
        <v>419</v>
      </c>
      <c r="U80" s="9" t="s">
        <v>419</v>
      </c>
      <c r="V80" s="9">
        <v>127</v>
      </c>
      <c r="W80" s="9">
        <v>127</v>
      </c>
    </row>
    <row r="81" ht="81" spans="1:23">
      <c r="A81" s="9">
        <v>77</v>
      </c>
      <c r="B81" s="10" t="s">
        <v>420</v>
      </c>
      <c r="C81" s="21" t="s">
        <v>421</v>
      </c>
      <c r="D81" s="10" t="s">
        <v>422</v>
      </c>
      <c r="E81" s="10" t="s">
        <v>423</v>
      </c>
      <c r="F81" s="10" t="s">
        <v>424</v>
      </c>
      <c r="G81" s="10"/>
      <c r="H81" s="10" t="s">
        <v>425</v>
      </c>
      <c r="I81" s="30">
        <v>10</v>
      </c>
      <c r="J81" s="30">
        <v>10</v>
      </c>
      <c r="K81" s="30">
        <v>0</v>
      </c>
      <c r="L81" s="10">
        <v>2023</v>
      </c>
      <c r="M81" s="18" t="s">
        <v>26</v>
      </c>
      <c r="N81" s="19"/>
      <c r="O81" s="10" t="s">
        <v>34</v>
      </c>
      <c r="P81" s="10" t="s">
        <v>34</v>
      </c>
      <c r="Q81" s="10" t="s">
        <v>34</v>
      </c>
      <c r="R81" s="10" t="s">
        <v>34</v>
      </c>
      <c r="S81" s="10" t="s">
        <v>34</v>
      </c>
      <c r="T81" s="10" t="s">
        <v>426</v>
      </c>
      <c r="U81" s="10" t="s">
        <v>427</v>
      </c>
      <c r="V81" s="10">
        <v>150</v>
      </c>
      <c r="W81" s="10">
        <v>150</v>
      </c>
    </row>
    <row r="82" ht="94.5" spans="1:23">
      <c r="A82" s="9">
        <v>78</v>
      </c>
      <c r="B82" s="10" t="s">
        <v>428</v>
      </c>
      <c r="C82" s="21" t="s">
        <v>429</v>
      </c>
      <c r="D82" s="10" t="s">
        <v>430</v>
      </c>
      <c r="E82" s="10" t="s">
        <v>431</v>
      </c>
      <c r="F82" s="10" t="s">
        <v>424</v>
      </c>
      <c r="G82" s="10"/>
      <c r="H82" s="10" t="s">
        <v>432</v>
      </c>
      <c r="I82" s="30">
        <v>16</v>
      </c>
      <c r="J82" s="30">
        <v>16</v>
      </c>
      <c r="K82" s="30">
        <v>0</v>
      </c>
      <c r="L82" s="10">
        <v>2023</v>
      </c>
      <c r="M82" s="18" t="s">
        <v>26</v>
      </c>
      <c r="N82" s="19"/>
      <c r="O82" s="10" t="s">
        <v>34</v>
      </c>
      <c r="P82" s="10" t="s">
        <v>34</v>
      </c>
      <c r="Q82" s="10" t="s">
        <v>34</v>
      </c>
      <c r="R82" s="10" t="s">
        <v>34</v>
      </c>
      <c r="S82" s="10" t="s">
        <v>34</v>
      </c>
      <c r="T82" s="10" t="s">
        <v>433</v>
      </c>
      <c r="U82" s="10" t="s">
        <v>434</v>
      </c>
      <c r="V82" s="10">
        <v>180</v>
      </c>
      <c r="W82" s="10">
        <v>180</v>
      </c>
    </row>
    <row r="83" ht="121.5" spans="1:23">
      <c r="A83" s="9">
        <v>79</v>
      </c>
      <c r="B83" s="10" t="s">
        <v>435</v>
      </c>
      <c r="C83" s="21" t="s">
        <v>28</v>
      </c>
      <c r="D83" s="10" t="s">
        <v>436</v>
      </c>
      <c r="E83" s="10" t="s">
        <v>437</v>
      </c>
      <c r="F83" s="10" t="s">
        <v>424</v>
      </c>
      <c r="G83" s="10"/>
      <c r="H83" s="10" t="s">
        <v>438</v>
      </c>
      <c r="I83" s="30">
        <v>143.05</v>
      </c>
      <c r="J83" s="30">
        <v>143.05</v>
      </c>
      <c r="K83" s="30">
        <v>0</v>
      </c>
      <c r="L83" s="10">
        <v>2023</v>
      </c>
      <c r="M83" s="18" t="s">
        <v>26</v>
      </c>
      <c r="N83" s="19"/>
      <c r="O83" s="10" t="s">
        <v>34</v>
      </c>
      <c r="P83" s="10" t="s">
        <v>34</v>
      </c>
      <c r="Q83" s="10" t="s">
        <v>34</v>
      </c>
      <c r="R83" s="10" t="s">
        <v>34</v>
      </c>
      <c r="S83" s="10" t="s">
        <v>34</v>
      </c>
      <c r="T83" s="10" t="s">
        <v>439</v>
      </c>
      <c r="U83" s="10" t="s">
        <v>438</v>
      </c>
      <c r="V83" s="10">
        <v>785</v>
      </c>
      <c r="W83" s="10">
        <v>785</v>
      </c>
    </row>
    <row r="84" ht="108" spans="1:23">
      <c r="A84" s="9">
        <v>80</v>
      </c>
      <c r="B84" s="10" t="s">
        <v>440</v>
      </c>
      <c r="C84" s="21" t="s">
        <v>421</v>
      </c>
      <c r="D84" s="10" t="s">
        <v>422</v>
      </c>
      <c r="E84" s="10" t="s">
        <v>441</v>
      </c>
      <c r="F84" s="10" t="s">
        <v>424</v>
      </c>
      <c r="G84" s="10"/>
      <c r="H84" s="10" t="s">
        <v>442</v>
      </c>
      <c r="I84" s="30">
        <v>3933</v>
      </c>
      <c r="J84" s="30">
        <v>718</v>
      </c>
      <c r="K84" s="30">
        <v>3215</v>
      </c>
      <c r="L84" s="10">
        <v>2023</v>
      </c>
      <c r="M84" s="18" t="s">
        <v>26</v>
      </c>
      <c r="N84" s="19"/>
      <c r="O84" s="10" t="s">
        <v>34</v>
      </c>
      <c r="P84" s="10" t="s">
        <v>34</v>
      </c>
      <c r="Q84" s="10" t="s">
        <v>34</v>
      </c>
      <c r="R84" s="10" t="s">
        <v>34</v>
      </c>
      <c r="S84" s="10" t="s">
        <v>34</v>
      </c>
      <c r="T84" s="10" t="s">
        <v>443</v>
      </c>
      <c r="U84" s="10" t="s">
        <v>442</v>
      </c>
      <c r="V84" s="10">
        <v>6500</v>
      </c>
      <c r="W84" s="10">
        <v>6500</v>
      </c>
    </row>
    <row r="85" ht="108" spans="1:23">
      <c r="A85" s="9">
        <v>81</v>
      </c>
      <c r="B85" s="10" t="s">
        <v>444</v>
      </c>
      <c r="C85" s="21" t="s">
        <v>421</v>
      </c>
      <c r="D85" s="10" t="s">
        <v>422</v>
      </c>
      <c r="E85" s="10" t="s">
        <v>423</v>
      </c>
      <c r="F85" s="10" t="s">
        <v>424</v>
      </c>
      <c r="G85" s="10"/>
      <c r="H85" s="10" t="s">
        <v>445</v>
      </c>
      <c r="I85" s="30">
        <v>30</v>
      </c>
      <c r="J85" s="30">
        <v>30</v>
      </c>
      <c r="K85" s="30">
        <v>0</v>
      </c>
      <c r="L85" s="10">
        <v>2023</v>
      </c>
      <c r="M85" s="18" t="s">
        <v>26</v>
      </c>
      <c r="N85" s="19"/>
      <c r="O85" s="10" t="s">
        <v>34</v>
      </c>
      <c r="P85" s="10" t="s">
        <v>34</v>
      </c>
      <c r="Q85" s="10" t="s">
        <v>34</v>
      </c>
      <c r="R85" s="10" t="s">
        <v>34</v>
      </c>
      <c r="S85" s="10" t="s">
        <v>34</v>
      </c>
      <c r="T85" s="10" t="s">
        <v>446</v>
      </c>
      <c r="U85" s="10" t="s">
        <v>445</v>
      </c>
      <c r="V85" s="10">
        <v>900</v>
      </c>
      <c r="W85" s="10">
        <v>900</v>
      </c>
    </row>
    <row r="86" ht="94.5" spans="1:23">
      <c r="A86" s="9">
        <v>82</v>
      </c>
      <c r="B86" s="10" t="s">
        <v>447</v>
      </c>
      <c r="C86" s="21" t="s">
        <v>421</v>
      </c>
      <c r="D86" s="10" t="s">
        <v>422</v>
      </c>
      <c r="E86" s="10" t="s">
        <v>423</v>
      </c>
      <c r="F86" s="10" t="s">
        <v>424</v>
      </c>
      <c r="G86" s="10"/>
      <c r="H86" s="10" t="s">
        <v>448</v>
      </c>
      <c r="I86" s="30">
        <v>30</v>
      </c>
      <c r="J86" s="30">
        <v>30</v>
      </c>
      <c r="K86" s="30">
        <v>0</v>
      </c>
      <c r="L86" s="10">
        <v>2023</v>
      </c>
      <c r="M86" s="18" t="s">
        <v>26</v>
      </c>
      <c r="N86" s="19"/>
      <c r="O86" s="10" t="s">
        <v>34</v>
      </c>
      <c r="P86" s="10" t="s">
        <v>34</v>
      </c>
      <c r="Q86" s="10" t="s">
        <v>34</v>
      </c>
      <c r="R86" s="10" t="s">
        <v>34</v>
      </c>
      <c r="S86" s="10" t="s">
        <v>34</v>
      </c>
      <c r="T86" s="10" t="s">
        <v>449</v>
      </c>
      <c r="U86" s="10" t="s">
        <v>448</v>
      </c>
      <c r="V86" s="10">
        <v>900</v>
      </c>
      <c r="W86" s="10">
        <v>900</v>
      </c>
    </row>
    <row r="87" ht="81" spans="1:23">
      <c r="A87" s="9">
        <v>83</v>
      </c>
      <c r="B87" s="10" t="s">
        <v>450</v>
      </c>
      <c r="C87" s="21" t="s">
        <v>451</v>
      </c>
      <c r="D87" s="10" t="s">
        <v>452</v>
      </c>
      <c r="E87" s="10" t="s">
        <v>453</v>
      </c>
      <c r="F87" s="10" t="s">
        <v>424</v>
      </c>
      <c r="G87" s="10"/>
      <c r="H87" s="10" t="s">
        <v>454</v>
      </c>
      <c r="I87" s="30">
        <v>160</v>
      </c>
      <c r="J87" s="30">
        <v>160</v>
      </c>
      <c r="K87" s="30">
        <v>0</v>
      </c>
      <c r="L87" s="10">
        <v>2023</v>
      </c>
      <c r="M87" s="18" t="s">
        <v>26</v>
      </c>
      <c r="N87" s="19"/>
      <c r="O87" s="10" t="s">
        <v>34</v>
      </c>
      <c r="P87" s="10" t="s">
        <v>34</v>
      </c>
      <c r="Q87" s="10" t="s">
        <v>34</v>
      </c>
      <c r="R87" s="10" t="s">
        <v>34</v>
      </c>
      <c r="S87" s="10" t="s">
        <v>34</v>
      </c>
      <c r="T87" s="10" t="s">
        <v>455</v>
      </c>
      <c r="U87" s="10" t="s">
        <v>454</v>
      </c>
      <c r="V87" s="10" t="s">
        <v>456</v>
      </c>
      <c r="W87" s="10" t="s">
        <v>456</v>
      </c>
    </row>
    <row r="88" ht="108" spans="1:23">
      <c r="A88" s="9">
        <v>84</v>
      </c>
      <c r="B88" s="10" t="s">
        <v>457</v>
      </c>
      <c r="C88" s="22" t="s">
        <v>429</v>
      </c>
      <c r="D88" s="23" t="s">
        <v>458</v>
      </c>
      <c r="E88" s="23" t="s">
        <v>459</v>
      </c>
      <c r="F88" s="10" t="s">
        <v>424</v>
      </c>
      <c r="G88" s="10"/>
      <c r="H88" s="23" t="s">
        <v>460</v>
      </c>
      <c r="I88" s="23">
        <v>7.2</v>
      </c>
      <c r="J88" s="23">
        <v>7.2</v>
      </c>
      <c r="K88" s="23">
        <v>0</v>
      </c>
      <c r="L88" s="23">
        <v>2023</v>
      </c>
      <c r="M88" s="18" t="s">
        <v>26</v>
      </c>
      <c r="N88" s="19"/>
      <c r="O88" s="23" t="s">
        <v>34</v>
      </c>
      <c r="P88" s="23" t="s">
        <v>34</v>
      </c>
      <c r="Q88" s="23" t="s">
        <v>34</v>
      </c>
      <c r="R88" s="23" t="s">
        <v>34</v>
      </c>
      <c r="S88" s="23" t="s">
        <v>34</v>
      </c>
      <c r="T88" s="23" t="s">
        <v>461</v>
      </c>
      <c r="U88" s="23" t="s">
        <v>462</v>
      </c>
      <c r="V88" s="23">
        <v>180</v>
      </c>
      <c r="W88" s="23">
        <v>180</v>
      </c>
    </row>
    <row r="89" ht="54" spans="1:23">
      <c r="A89" s="9">
        <v>85</v>
      </c>
      <c r="B89" s="10" t="s">
        <v>463</v>
      </c>
      <c r="C89" s="22" t="s">
        <v>429</v>
      </c>
      <c r="D89" s="23" t="s">
        <v>430</v>
      </c>
      <c r="E89" s="23" t="s">
        <v>431</v>
      </c>
      <c r="F89" s="10" t="s">
        <v>424</v>
      </c>
      <c r="G89" s="10"/>
      <c r="H89" s="23" t="s">
        <v>464</v>
      </c>
      <c r="I89" s="23">
        <v>17.5</v>
      </c>
      <c r="J89" s="23">
        <v>17.5</v>
      </c>
      <c r="K89" s="23">
        <v>0</v>
      </c>
      <c r="L89" s="23">
        <v>2023</v>
      </c>
      <c r="M89" s="18" t="s">
        <v>26</v>
      </c>
      <c r="N89" s="19"/>
      <c r="O89" s="23" t="s">
        <v>34</v>
      </c>
      <c r="P89" s="23" t="s">
        <v>34</v>
      </c>
      <c r="Q89" s="23" t="s">
        <v>34</v>
      </c>
      <c r="R89" s="23" t="s">
        <v>34</v>
      </c>
      <c r="S89" s="23" t="s">
        <v>34</v>
      </c>
      <c r="T89" s="23" t="s">
        <v>465</v>
      </c>
      <c r="U89" s="23" t="s">
        <v>466</v>
      </c>
      <c r="V89" s="23">
        <v>500</v>
      </c>
      <c r="W89" s="23">
        <v>500</v>
      </c>
    </row>
    <row r="90" ht="229.5" spans="1:23">
      <c r="A90" s="9">
        <v>86</v>
      </c>
      <c r="B90" s="13" t="s">
        <v>467</v>
      </c>
      <c r="C90" s="22" t="s">
        <v>429</v>
      </c>
      <c r="D90" s="23" t="s">
        <v>468</v>
      </c>
      <c r="E90" s="23" t="s">
        <v>468</v>
      </c>
      <c r="F90" s="10" t="s">
        <v>424</v>
      </c>
      <c r="G90" s="10"/>
      <c r="H90" s="23" t="s">
        <v>469</v>
      </c>
      <c r="I90" s="23">
        <v>269.676</v>
      </c>
      <c r="J90" s="23">
        <v>269.676</v>
      </c>
      <c r="K90" s="23">
        <v>0</v>
      </c>
      <c r="L90" s="23">
        <v>2023</v>
      </c>
      <c r="M90" s="18" t="s">
        <v>26</v>
      </c>
      <c r="N90" s="19"/>
      <c r="O90" s="23" t="s">
        <v>34</v>
      </c>
      <c r="P90" s="23" t="s">
        <v>34</v>
      </c>
      <c r="Q90" s="23" t="s">
        <v>34</v>
      </c>
      <c r="R90" s="23" t="s">
        <v>34</v>
      </c>
      <c r="S90" s="23" t="s">
        <v>34</v>
      </c>
      <c r="T90" s="23" t="s">
        <v>470</v>
      </c>
      <c r="U90" s="23" t="s">
        <v>462</v>
      </c>
      <c r="V90" s="23">
        <v>311</v>
      </c>
      <c r="W90" s="23">
        <v>311</v>
      </c>
    </row>
    <row r="91" ht="216" spans="1:23">
      <c r="A91" s="9">
        <v>87</v>
      </c>
      <c r="B91" s="10" t="s">
        <v>471</v>
      </c>
      <c r="C91" s="22" t="s">
        <v>421</v>
      </c>
      <c r="D91" s="23" t="s">
        <v>422</v>
      </c>
      <c r="E91" s="23" t="s">
        <v>472</v>
      </c>
      <c r="F91" s="10" t="s">
        <v>424</v>
      </c>
      <c r="G91" s="10"/>
      <c r="H91" s="23" t="s">
        <v>473</v>
      </c>
      <c r="I91" s="23">
        <v>40</v>
      </c>
      <c r="J91" s="23">
        <v>40</v>
      </c>
      <c r="K91" s="23">
        <v>0</v>
      </c>
      <c r="L91" s="23">
        <v>2023</v>
      </c>
      <c r="M91" s="18" t="s">
        <v>26</v>
      </c>
      <c r="N91" s="19"/>
      <c r="O91" s="23" t="s">
        <v>34</v>
      </c>
      <c r="P91" s="23" t="s">
        <v>34</v>
      </c>
      <c r="Q91" s="23" t="s">
        <v>34</v>
      </c>
      <c r="R91" s="23" t="s">
        <v>34</v>
      </c>
      <c r="S91" s="23" t="s">
        <v>34</v>
      </c>
      <c r="T91" s="23" t="s">
        <v>474</v>
      </c>
      <c r="U91" s="23" t="s">
        <v>475</v>
      </c>
      <c r="V91" s="23">
        <v>4000</v>
      </c>
      <c r="W91" s="23">
        <v>4000</v>
      </c>
    </row>
    <row r="92" ht="175.5" spans="1:23">
      <c r="A92" s="9">
        <v>88</v>
      </c>
      <c r="B92" s="10" t="s">
        <v>476</v>
      </c>
      <c r="C92" s="21" t="s">
        <v>331</v>
      </c>
      <c r="D92" s="10" t="s">
        <v>477</v>
      </c>
      <c r="E92" s="10" t="s">
        <v>478</v>
      </c>
      <c r="F92" s="10" t="s">
        <v>424</v>
      </c>
      <c r="G92" s="10"/>
      <c r="H92" s="10" t="s">
        <v>479</v>
      </c>
      <c r="I92" s="30">
        <v>320</v>
      </c>
      <c r="J92" s="30">
        <v>320</v>
      </c>
      <c r="K92" s="30">
        <v>0</v>
      </c>
      <c r="L92" s="10">
        <v>2023</v>
      </c>
      <c r="M92" s="18" t="s">
        <v>26</v>
      </c>
      <c r="N92" s="19"/>
      <c r="O92" s="10" t="s">
        <v>34</v>
      </c>
      <c r="P92" s="10" t="s">
        <v>34</v>
      </c>
      <c r="Q92" s="10" t="s">
        <v>35</v>
      </c>
      <c r="R92" s="10" t="s">
        <v>34</v>
      </c>
      <c r="S92" s="10" t="s">
        <v>34</v>
      </c>
      <c r="T92" s="10" t="s">
        <v>480</v>
      </c>
      <c r="U92" s="10" t="s">
        <v>481</v>
      </c>
      <c r="V92" s="10">
        <v>1500</v>
      </c>
      <c r="W92" s="10">
        <v>1500</v>
      </c>
    </row>
    <row r="93" ht="216" spans="1:23">
      <c r="A93" s="9">
        <v>89</v>
      </c>
      <c r="B93" s="10" t="s">
        <v>482</v>
      </c>
      <c r="C93" s="21" t="s">
        <v>331</v>
      </c>
      <c r="D93" s="10" t="s">
        <v>332</v>
      </c>
      <c r="E93" s="10" t="s">
        <v>483</v>
      </c>
      <c r="F93" s="10" t="s">
        <v>424</v>
      </c>
      <c r="G93" s="10"/>
      <c r="H93" s="10" t="s">
        <v>484</v>
      </c>
      <c r="I93" s="30">
        <v>70</v>
      </c>
      <c r="J93" s="30">
        <v>70</v>
      </c>
      <c r="K93" s="30">
        <v>0</v>
      </c>
      <c r="L93" s="10">
        <v>2023</v>
      </c>
      <c r="M93" s="18" t="s">
        <v>26</v>
      </c>
      <c r="N93" s="19"/>
      <c r="O93" s="10" t="s">
        <v>34</v>
      </c>
      <c r="P93" s="10" t="s">
        <v>34</v>
      </c>
      <c r="Q93" s="10" t="s">
        <v>35</v>
      </c>
      <c r="R93" s="10" t="s">
        <v>34</v>
      </c>
      <c r="S93" s="10" t="s">
        <v>34</v>
      </c>
      <c r="T93" s="10" t="s">
        <v>485</v>
      </c>
      <c r="U93" s="10" t="s">
        <v>486</v>
      </c>
      <c r="V93" s="10">
        <v>3000</v>
      </c>
      <c r="W93" s="10">
        <v>3000</v>
      </c>
    </row>
    <row r="94" ht="283.5" spans="1:23">
      <c r="A94" s="9">
        <v>90</v>
      </c>
      <c r="B94" s="10" t="s">
        <v>487</v>
      </c>
      <c r="C94" s="21" t="s">
        <v>429</v>
      </c>
      <c r="D94" s="10" t="s">
        <v>488</v>
      </c>
      <c r="E94" s="10" t="s">
        <v>489</v>
      </c>
      <c r="F94" s="10" t="s">
        <v>243</v>
      </c>
      <c r="G94" s="10"/>
      <c r="H94" s="10" t="s">
        <v>490</v>
      </c>
      <c r="I94" s="30">
        <v>30</v>
      </c>
      <c r="J94" s="30">
        <v>30</v>
      </c>
      <c r="K94" s="30">
        <v>0</v>
      </c>
      <c r="L94" s="10">
        <v>2023</v>
      </c>
      <c r="M94" s="18" t="s">
        <v>26</v>
      </c>
      <c r="N94" s="19"/>
      <c r="O94" s="10" t="s">
        <v>34</v>
      </c>
      <c r="P94" s="10" t="s">
        <v>34</v>
      </c>
      <c r="Q94" s="10" t="s">
        <v>35</v>
      </c>
      <c r="R94" s="10" t="s">
        <v>34</v>
      </c>
      <c r="S94" s="10" t="s">
        <v>34</v>
      </c>
      <c r="T94" s="10" t="s">
        <v>491</v>
      </c>
      <c r="U94" s="10" t="s">
        <v>492</v>
      </c>
      <c r="V94" s="10">
        <v>1000</v>
      </c>
      <c r="W94" s="10">
        <v>1000</v>
      </c>
    </row>
    <row r="95" ht="148.5" spans="1:23">
      <c r="A95" s="9">
        <v>91</v>
      </c>
      <c r="B95" s="10" t="s">
        <v>493</v>
      </c>
      <c r="C95" s="21" t="s">
        <v>421</v>
      </c>
      <c r="D95" s="10" t="s">
        <v>494</v>
      </c>
      <c r="E95" s="10" t="s">
        <v>495</v>
      </c>
      <c r="F95" s="10" t="s">
        <v>424</v>
      </c>
      <c r="G95" s="10"/>
      <c r="H95" s="10" t="s">
        <v>496</v>
      </c>
      <c r="I95" s="30">
        <v>450</v>
      </c>
      <c r="J95" s="30">
        <v>450</v>
      </c>
      <c r="K95" s="30">
        <v>0</v>
      </c>
      <c r="L95" s="10">
        <v>2023</v>
      </c>
      <c r="M95" s="18" t="s">
        <v>26</v>
      </c>
      <c r="N95" s="19"/>
      <c r="O95" s="10" t="s">
        <v>34</v>
      </c>
      <c r="P95" s="10" t="s">
        <v>34</v>
      </c>
      <c r="Q95" s="10" t="s">
        <v>34</v>
      </c>
      <c r="R95" s="10" t="s">
        <v>34</v>
      </c>
      <c r="S95" s="10" t="s">
        <v>34</v>
      </c>
      <c r="T95" s="10" t="s">
        <v>497</v>
      </c>
      <c r="U95" s="10" t="s">
        <v>498</v>
      </c>
      <c r="V95" s="10" t="s">
        <v>499</v>
      </c>
      <c r="W95" s="10" t="s">
        <v>499</v>
      </c>
    </row>
    <row r="96" ht="135" spans="1:23">
      <c r="A96" s="9">
        <v>92</v>
      </c>
      <c r="B96" s="10" t="s">
        <v>500</v>
      </c>
      <c r="C96" s="21" t="s">
        <v>421</v>
      </c>
      <c r="D96" s="10" t="s">
        <v>422</v>
      </c>
      <c r="E96" s="10" t="s">
        <v>501</v>
      </c>
      <c r="F96" s="10" t="s">
        <v>424</v>
      </c>
      <c r="G96" s="10"/>
      <c r="H96" s="10" t="s">
        <v>502</v>
      </c>
      <c r="I96" s="30">
        <v>150</v>
      </c>
      <c r="J96" s="30">
        <v>150</v>
      </c>
      <c r="K96" s="30">
        <v>0</v>
      </c>
      <c r="L96" s="10">
        <v>2023</v>
      </c>
      <c r="M96" s="18" t="s">
        <v>26</v>
      </c>
      <c r="N96" s="19"/>
      <c r="O96" s="10" t="s">
        <v>34</v>
      </c>
      <c r="P96" s="10" t="s">
        <v>34</v>
      </c>
      <c r="Q96" s="10" t="s">
        <v>34</v>
      </c>
      <c r="R96" s="10" t="s">
        <v>34</v>
      </c>
      <c r="S96" s="10" t="s">
        <v>34</v>
      </c>
      <c r="T96" s="10" t="s">
        <v>503</v>
      </c>
      <c r="U96" s="10" t="s">
        <v>504</v>
      </c>
      <c r="V96" s="10" t="s">
        <v>505</v>
      </c>
      <c r="W96" s="10" t="s">
        <v>505</v>
      </c>
    </row>
    <row r="97" ht="81" spans="1:23">
      <c r="A97" s="9">
        <v>93</v>
      </c>
      <c r="B97" s="10" t="s">
        <v>506</v>
      </c>
      <c r="C97" s="21" t="s">
        <v>28</v>
      </c>
      <c r="D97" s="10" t="s">
        <v>29</v>
      </c>
      <c r="E97" s="10" t="s">
        <v>507</v>
      </c>
      <c r="F97" s="10" t="s">
        <v>424</v>
      </c>
      <c r="G97" s="10"/>
      <c r="H97" s="10" t="s">
        <v>508</v>
      </c>
      <c r="I97" s="30">
        <v>15.629</v>
      </c>
      <c r="J97" s="30">
        <v>15.629</v>
      </c>
      <c r="K97" s="30">
        <v>0</v>
      </c>
      <c r="L97" s="10">
        <v>2023</v>
      </c>
      <c r="M97" s="18" t="s">
        <v>26</v>
      </c>
      <c r="N97" s="19"/>
      <c r="O97" s="10" t="s">
        <v>34</v>
      </c>
      <c r="P97" s="10" t="s">
        <v>34</v>
      </c>
      <c r="Q97" s="10" t="s">
        <v>35</v>
      </c>
      <c r="R97" s="10" t="s">
        <v>34</v>
      </c>
      <c r="S97" s="10" t="s">
        <v>34</v>
      </c>
      <c r="T97" s="10" t="s">
        <v>509</v>
      </c>
      <c r="U97" s="10" t="s">
        <v>510</v>
      </c>
      <c r="V97" s="10" t="s">
        <v>511</v>
      </c>
      <c r="W97" s="10" t="s">
        <v>511</v>
      </c>
    </row>
    <row r="98" ht="94.5" spans="1:23">
      <c r="A98" s="9">
        <v>94</v>
      </c>
      <c r="B98" s="10" t="s">
        <v>512</v>
      </c>
      <c r="C98" s="21" t="s">
        <v>28</v>
      </c>
      <c r="D98" s="10" t="s">
        <v>29</v>
      </c>
      <c r="E98" s="10" t="s">
        <v>507</v>
      </c>
      <c r="F98" s="10" t="s">
        <v>424</v>
      </c>
      <c r="G98" s="10"/>
      <c r="H98" s="10" t="s">
        <v>513</v>
      </c>
      <c r="I98" s="30">
        <v>32.1</v>
      </c>
      <c r="J98" s="30">
        <v>32.1</v>
      </c>
      <c r="K98" s="30">
        <v>0</v>
      </c>
      <c r="L98" s="10">
        <v>2023</v>
      </c>
      <c r="M98" s="18" t="s">
        <v>26</v>
      </c>
      <c r="N98" s="19"/>
      <c r="O98" s="10" t="s">
        <v>34</v>
      </c>
      <c r="P98" s="10" t="s">
        <v>34</v>
      </c>
      <c r="Q98" s="10" t="s">
        <v>35</v>
      </c>
      <c r="R98" s="10" t="s">
        <v>34</v>
      </c>
      <c r="S98" s="10" t="s">
        <v>34</v>
      </c>
      <c r="T98" s="10" t="s">
        <v>514</v>
      </c>
      <c r="U98" s="10" t="s">
        <v>515</v>
      </c>
      <c r="V98" s="10" t="s">
        <v>511</v>
      </c>
      <c r="W98" s="10" t="s">
        <v>511</v>
      </c>
    </row>
    <row r="99" ht="94.5" spans="1:23">
      <c r="A99" s="9">
        <v>95</v>
      </c>
      <c r="B99" s="10" t="s">
        <v>516</v>
      </c>
      <c r="C99" s="21" t="s">
        <v>28</v>
      </c>
      <c r="D99" s="10" t="s">
        <v>29</v>
      </c>
      <c r="E99" s="10" t="s">
        <v>517</v>
      </c>
      <c r="F99" s="10" t="s">
        <v>424</v>
      </c>
      <c r="G99" s="10"/>
      <c r="H99" s="10" t="s">
        <v>518</v>
      </c>
      <c r="I99" s="30">
        <v>341</v>
      </c>
      <c r="J99" s="30">
        <v>341</v>
      </c>
      <c r="K99" s="30">
        <v>0</v>
      </c>
      <c r="L99" s="10">
        <v>2023</v>
      </c>
      <c r="M99" s="18" t="s">
        <v>26</v>
      </c>
      <c r="N99" s="19"/>
      <c r="O99" s="10" t="s">
        <v>34</v>
      </c>
      <c r="P99" s="10" t="s">
        <v>34</v>
      </c>
      <c r="Q99" s="10" t="s">
        <v>35</v>
      </c>
      <c r="R99" s="10" t="s">
        <v>34</v>
      </c>
      <c r="S99" s="10" t="s">
        <v>34</v>
      </c>
      <c r="T99" s="10" t="s">
        <v>519</v>
      </c>
      <c r="U99" s="10" t="s">
        <v>519</v>
      </c>
      <c r="V99" s="10" t="s">
        <v>520</v>
      </c>
      <c r="W99" s="10" t="s">
        <v>520</v>
      </c>
    </row>
    <row r="100" ht="67.5" spans="1:23">
      <c r="A100" s="9">
        <v>96</v>
      </c>
      <c r="B100" s="10" t="s">
        <v>521</v>
      </c>
      <c r="C100" s="21" t="s">
        <v>421</v>
      </c>
      <c r="D100" s="10" t="s">
        <v>422</v>
      </c>
      <c r="E100" s="10" t="s">
        <v>441</v>
      </c>
      <c r="F100" s="10" t="s">
        <v>424</v>
      </c>
      <c r="G100" s="10"/>
      <c r="H100" s="10" t="s">
        <v>522</v>
      </c>
      <c r="I100" s="30">
        <f>15+30</f>
        <v>45</v>
      </c>
      <c r="J100" s="30">
        <v>45</v>
      </c>
      <c r="K100" s="30">
        <v>0</v>
      </c>
      <c r="L100" s="10">
        <v>2023</v>
      </c>
      <c r="M100" s="18" t="s">
        <v>26</v>
      </c>
      <c r="N100" s="19"/>
      <c r="O100" s="10" t="s">
        <v>34</v>
      </c>
      <c r="P100" s="10" t="s">
        <v>34</v>
      </c>
      <c r="Q100" s="10" t="s">
        <v>34</v>
      </c>
      <c r="R100" s="10" t="s">
        <v>34</v>
      </c>
      <c r="S100" s="10" t="s">
        <v>34</v>
      </c>
      <c r="T100" s="10" t="s">
        <v>522</v>
      </c>
      <c r="U100" s="10" t="s">
        <v>522</v>
      </c>
      <c r="V100" s="10" t="s">
        <v>505</v>
      </c>
      <c r="W100" s="10" t="s">
        <v>505</v>
      </c>
    </row>
    <row r="101" ht="81" spans="1:23">
      <c r="A101" s="9">
        <v>97</v>
      </c>
      <c r="B101" s="13" t="s">
        <v>523</v>
      </c>
      <c r="C101" s="22" t="s">
        <v>28</v>
      </c>
      <c r="D101" s="23" t="s">
        <v>29</v>
      </c>
      <c r="E101" s="23" t="s">
        <v>524</v>
      </c>
      <c r="F101" s="23" t="s">
        <v>424</v>
      </c>
      <c r="G101" s="23"/>
      <c r="H101" s="23" t="s">
        <v>525</v>
      </c>
      <c r="I101" s="23">
        <v>60</v>
      </c>
      <c r="J101" s="23">
        <v>60</v>
      </c>
      <c r="K101" s="23">
        <v>0</v>
      </c>
      <c r="L101" s="23"/>
      <c r="M101" s="18" t="s">
        <v>26</v>
      </c>
      <c r="N101" s="19"/>
      <c r="O101" s="23" t="s">
        <v>35</v>
      </c>
      <c r="P101" s="23" t="s">
        <v>34</v>
      </c>
      <c r="Q101" s="23" t="s">
        <v>35</v>
      </c>
      <c r="R101" s="23" t="s">
        <v>34</v>
      </c>
      <c r="S101" s="23" t="s">
        <v>34</v>
      </c>
      <c r="T101" s="23" t="s">
        <v>526</v>
      </c>
      <c r="U101" s="23" t="s">
        <v>525</v>
      </c>
      <c r="V101" s="23" t="s">
        <v>527</v>
      </c>
      <c r="W101" s="23" t="s">
        <v>527</v>
      </c>
    </row>
    <row r="102" ht="202.5" spans="1:23">
      <c r="A102" s="9">
        <v>98</v>
      </c>
      <c r="B102" s="10" t="s">
        <v>528</v>
      </c>
      <c r="C102" s="21" t="s">
        <v>421</v>
      </c>
      <c r="D102" s="10" t="s">
        <v>422</v>
      </c>
      <c r="E102" s="10" t="s">
        <v>423</v>
      </c>
      <c r="F102" s="10" t="s">
        <v>424</v>
      </c>
      <c r="G102" s="10"/>
      <c r="H102" s="10" t="s">
        <v>529</v>
      </c>
      <c r="I102" s="30">
        <v>19</v>
      </c>
      <c r="J102" s="30">
        <v>19</v>
      </c>
      <c r="K102" s="30">
        <v>0</v>
      </c>
      <c r="L102" s="10">
        <v>2023</v>
      </c>
      <c r="M102" s="18" t="s">
        <v>26</v>
      </c>
      <c r="N102" s="19"/>
      <c r="O102" s="10" t="s">
        <v>34</v>
      </c>
      <c r="P102" s="10" t="s">
        <v>34</v>
      </c>
      <c r="Q102" s="10" t="s">
        <v>34</v>
      </c>
      <c r="R102" s="10" t="s">
        <v>34</v>
      </c>
      <c r="S102" s="10" t="s">
        <v>34</v>
      </c>
      <c r="T102" s="10" t="s">
        <v>530</v>
      </c>
      <c r="U102" s="10" t="s">
        <v>531</v>
      </c>
      <c r="V102" s="10">
        <v>1000</v>
      </c>
      <c r="W102" s="10">
        <v>1000</v>
      </c>
    </row>
    <row r="103" ht="229.5" spans="1:23">
      <c r="A103" s="9">
        <v>99</v>
      </c>
      <c r="B103" s="10" t="s">
        <v>532</v>
      </c>
      <c r="C103" s="21" t="s">
        <v>421</v>
      </c>
      <c r="D103" s="10" t="s">
        <v>533</v>
      </c>
      <c r="E103" s="10" t="s">
        <v>532</v>
      </c>
      <c r="F103" s="10" t="s">
        <v>424</v>
      </c>
      <c r="G103" s="10"/>
      <c r="H103" s="10" t="s">
        <v>534</v>
      </c>
      <c r="I103" s="30">
        <v>787.712</v>
      </c>
      <c r="J103" s="30">
        <v>787.712</v>
      </c>
      <c r="K103" s="30">
        <v>0</v>
      </c>
      <c r="L103" s="10">
        <v>2023</v>
      </c>
      <c r="M103" s="18" t="s">
        <v>26</v>
      </c>
      <c r="N103" s="19"/>
      <c r="O103" s="10" t="s">
        <v>34</v>
      </c>
      <c r="P103" s="10" t="s">
        <v>34</v>
      </c>
      <c r="Q103" s="10" t="s">
        <v>34</v>
      </c>
      <c r="R103" s="10" t="s">
        <v>34</v>
      </c>
      <c r="S103" s="10" t="s">
        <v>34</v>
      </c>
      <c r="T103" s="10" t="s">
        <v>534</v>
      </c>
      <c r="U103" s="10" t="s">
        <v>534</v>
      </c>
      <c r="V103" s="10">
        <v>24616</v>
      </c>
      <c r="W103" s="10">
        <v>24616</v>
      </c>
    </row>
    <row r="104" ht="310.5" spans="1:23">
      <c r="A104" s="9">
        <v>100</v>
      </c>
      <c r="B104" s="10" t="s">
        <v>535</v>
      </c>
      <c r="C104" s="21" t="s">
        <v>421</v>
      </c>
      <c r="D104" s="10" t="s">
        <v>533</v>
      </c>
      <c r="E104" s="10" t="s">
        <v>536</v>
      </c>
      <c r="F104" s="10" t="s">
        <v>424</v>
      </c>
      <c r="G104" s="10"/>
      <c r="H104" s="10" t="s">
        <v>537</v>
      </c>
      <c r="I104" s="30">
        <v>861.56</v>
      </c>
      <c r="J104" s="30">
        <v>861.56</v>
      </c>
      <c r="K104" s="30">
        <v>0</v>
      </c>
      <c r="L104" s="10">
        <v>2023</v>
      </c>
      <c r="M104" s="18" t="s">
        <v>26</v>
      </c>
      <c r="N104" s="19"/>
      <c r="O104" s="10" t="s">
        <v>34</v>
      </c>
      <c r="P104" s="10" t="s">
        <v>34</v>
      </c>
      <c r="Q104" s="10" t="s">
        <v>34</v>
      </c>
      <c r="R104" s="10" t="s">
        <v>34</v>
      </c>
      <c r="S104" s="10" t="s">
        <v>34</v>
      </c>
      <c r="T104" s="10" t="s">
        <v>537</v>
      </c>
      <c r="U104" s="10" t="s">
        <v>537</v>
      </c>
      <c r="V104" s="10">
        <v>24616</v>
      </c>
      <c r="W104" s="10">
        <v>24616</v>
      </c>
    </row>
    <row r="105" ht="94.5" spans="1:23">
      <c r="A105" s="9">
        <v>101</v>
      </c>
      <c r="B105" s="10" t="s">
        <v>538</v>
      </c>
      <c r="C105" s="24" t="s">
        <v>421</v>
      </c>
      <c r="D105" s="13" t="s">
        <v>494</v>
      </c>
      <c r="E105" s="13" t="s">
        <v>539</v>
      </c>
      <c r="F105" s="10" t="s">
        <v>424</v>
      </c>
      <c r="G105" s="10"/>
      <c r="H105" s="13" t="s">
        <v>540</v>
      </c>
      <c r="I105" s="31">
        <v>65</v>
      </c>
      <c r="J105" s="31">
        <v>31</v>
      </c>
      <c r="K105" s="31">
        <v>34</v>
      </c>
      <c r="L105" s="13">
        <v>2023</v>
      </c>
      <c r="M105" s="18" t="s">
        <v>26</v>
      </c>
      <c r="N105" s="19"/>
      <c r="O105" s="13" t="s">
        <v>34</v>
      </c>
      <c r="P105" s="13" t="s">
        <v>34</v>
      </c>
      <c r="Q105" s="13" t="s">
        <v>34</v>
      </c>
      <c r="R105" s="13" t="s">
        <v>34</v>
      </c>
      <c r="S105" s="13" t="s">
        <v>34</v>
      </c>
      <c r="T105" s="10" t="s">
        <v>541</v>
      </c>
      <c r="U105" s="10" t="s">
        <v>542</v>
      </c>
      <c r="V105" s="10">
        <v>216</v>
      </c>
      <c r="W105" s="10">
        <v>216</v>
      </c>
    </row>
    <row r="106" ht="94.5" spans="1:23">
      <c r="A106" s="9">
        <v>102</v>
      </c>
      <c r="B106" s="10" t="s">
        <v>543</v>
      </c>
      <c r="C106" s="24" t="s">
        <v>421</v>
      </c>
      <c r="D106" s="13" t="s">
        <v>494</v>
      </c>
      <c r="E106" s="13" t="s">
        <v>539</v>
      </c>
      <c r="F106" s="10" t="s">
        <v>424</v>
      </c>
      <c r="G106" s="10"/>
      <c r="H106" s="13" t="s">
        <v>544</v>
      </c>
      <c r="I106" s="31">
        <v>40</v>
      </c>
      <c r="J106" s="31">
        <v>30</v>
      </c>
      <c r="K106" s="31">
        <v>10</v>
      </c>
      <c r="L106" s="13">
        <v>2023</v>
      </c>
      <c r="M106" s="18" t="s">
        <v>26</v>
      </c>
      <c r="N106" s="19"/>
      <c r="O106" s="13" t="s">
        <v>34</v>
      </c>
      <c r="P106" s="13" t="s">
        <v>34</v>
      </c>
      <c r="Q106" s="13" t="s">
        <v>34</v>
      </c>
      <c r="R106" s="13" t="s">
        <v>34</v>
      </c>
      <c r="S106" s="13" t="s">
        <v>34</v>
      </c>
      <c r="T106" s="10" t="s">
        <v>541</v>
      </c>
      <c r="U106" s="10" t="s">
        <v>545</v>
      </c>
      <c r="V106" s="10">
        <v>222</v>
      </c>
      <c r="W106" s="10">
        <v>222</v>
      </c>
    </row>
    <row r="107" ht="108" spans="1:23">
      <c r="A107" s="9">
        <v>103</v>
      </c>
      <c r="B107" s="10" t="s">
        <v>546</v>
      </c>
      <c r="C107" s="24" t="s">
        <v>421</v>
      </c>
      <c r="D107" s="13" t="s">
        <v>494</v>
      </c>
      <c r="E107" s="13" t="s">
        <v>539</v>
      </c>
      <c r="F107" s="10" t="s">
        <v>424</v>
      </c>
      <c r="G107" s="10"/>
      <c r="H107" s="13" t="s">
        <v>547</v>
      </c>
      <c r="I107" s="31">
        <v>230</v>
      </c>
      <c r="J107" s="31">
        <v>130</v>
      </c>
      <c r="K107" s="31">
        <v>100</v>
      </c>
      <c r="L107" s="13">
        <v>2023</v>
      </c>
      <c r="M107" s="18" t="s">
        <v>26</v>
      </c>
      <c r="N107" s="19"/>
      <c r="O107" s="13" t="s">
        <v>34</v>
      </c>
      <c r="P107" s="13" t="s">
        <v>34</v>
      </c>
      <c r="Q107" s="13" t="s">
        <v>34</v>
      </c>
      <c r="R107" s="13" t="s">
        <v>34</v>
      </c>
      <c r="S107" s="13" t="s">
        <v>34</v>
      </c>
      <c r="T107" s="10" t="s">
        <v>548</v>
      </c>
      <c r="U107" s="10" t="s">
        <v>549</v>
      </c>
      <c r="V107" s="10">
        <v>2200</v>
      </c>
      <c r="W107" s="10">
        <v>2200</v>
      </c>
    </row>
    <row r="108" ht="108" spans="1:23">
      <c r="A108" s="9">
        <v>104</v>
      </c>
      <c r="B108" s="10" t="s">
        <v>550</v>
      </c>
      <c r="C108" s="24" t="s">
        <v>421</v>
      </c>
      <c r="D108" s="13" t="s">
        <v>494</v>
      </c>
      <c r="E108" s="13" t="s">
        <v>539</v>
      </c>
      <c r="F108" s="10" t="s">
        <v>424</v>
      </c>
      <c r="G108" s="10"/>
      <c r="H108" s="13" t="s">
        <v>551</v>
      </c>
      <c r="I108" s="31">
        <v>40</v>
      </c>
      <c r="J108" s="31">
        <v>15</v>
      </c>
      <c r="K108" s="31">
        <v>25</v>
      </c>
      <c r="L108" s="13">
        <v>2023</v>
      </c>
      <c r="M108" s="18" t="s">
        <v>26</v>
      </c>
      <c r="N108" s="19"/>
      <c r="O108" s="13" t="s">
        <v>34</v>
      </c>
      <c r="P108" s="13" t="s">
        <v>34</v>
      </c>
      <c r="Q108" s="13" t="s">
        <v>34</v>
      </c>
      <c r="R108" s="13" t="s">
        <v>34</v>
      </c>
      <c r="S108" s="13" t="s">
        <v>34</v>
      </c>
      <c r="T108" s="10" t="s">
        <v>552</v>
      </c>
      <c r="U108" s="10" t="s">
        <v>553</v>
      </c>
      <c r="V108" s="10">
        <v>400</v>
      </c>
      <c r="W108" s="10">
        <v>400</v>
      </c>
    </row>
    <row r="109" ht="94.5" spans="1:23">
      <c r="A109" s="9">
        <v>105</v>
      </c>
      <c r="B109" s="10" t="s">
        <v>554</v>
      </c>
      <c r="C109" s="24" t="s">
        <v>421</v>
      </c>
      <c r="D109" s="13" t="s">
        <v>494</v>
      </c>
      <c r="E109" s="13" t="s">
        <v>539</v>
      </c>
      <c r="F109" s="10" t="s">
        <v>424</v>
      </c>
      <c r="G109" s="10"/>
      <c r="H109" s="13" t="s">
        <v>555</v>
      </c>
      <c r="I109" s="31">
        <v>25</v>
      </c>
      <c r="J109" s="31">
        <v>0</v>
      </c>
      <c r="K109" s="31">
        <v>25</v>
      </c>
      <c r="L109" s="13">
        <v>2023</v>
      </c>
      <c r="M109" s="18" t="s">
        <v>26</v>
      </c>
      <c r="N109" s="19"/>
      <c r="O109" s="13" t="s">
        <v>34</v>
      </c>
      <c r="P109" s="13" t="s">
        <v>34</v>
      </c>
      <c r="Q109" s="13" t="s">
        <v>34</v>
      </c>
      <c r="R109" s="13" t="s">
        <v>34</v>
      </c>
      <c r="S109" s="13" t="s">
        <v>34</v>
      </c>
      <c r="T109" s="10" t="s">
        <v>556</v>
      </c>
      <c r="U109" s="10" t="s">
        <v>557</v>
      </c>
      <c r="V109" s="10">
        <v>420</v>
      </c>
      <c r="W109" s="10">
        <v>420</v>
      </c>
    </row>
    <row r="110" ht="81" spans="1:23">
      <c r="A110" s="9">
        <v>106</v>
      </c>
      <c r="B110" s="10" t="s">
        <v>558</v>
      </c>
      <c r="C110" s="22" t="s">
        <v>331</v>
      </c>
      <c r="D110" s="23" t="s">
        <v>559</v>
      </c>
      <c r="E110" s="13" t="s">
        <v>413</v>
      </c>
      <c r="F110" s="10" t="s">
        <v>424</v>
      </c>
      <c r="G110" s="10"/>
      <c r="H110" s="23" t="s">
        <v>560</v>
      </c>
      <c r="I110" s="23">
        <v>19.32</v>
      </c>
      <c r="J110" s="23">
        <v>19.32</v>
      </c>
      <c r="K110" s="23">
        <v>0</v>
      </c>
      <c r="L110" s="23">
        <v>2023</v>
      </c>
      <c r="M110" s="18" t="s">
        <v>26</v>
      </c>
      <c r="N110" s="19"/>
      <c r="O110" s="23" t="s">
        <v>34</v>
      </c>
      <c r="P110" s="23" t="s">
        <v>34</v>
      </c>
      <c r="Q110" s="23" t="s">
        <v>34</v>
      </c>
      <c r="R110" s="23" t="s">
        <v>34</v>
      </c>
      <c r="S110" s="23" t="s">
        <v>34</v>
      </c>
      <c r="T110" s="23" t="s">
        <v>561</v>
      </c>
      <c r="U110" s="23" t="s">
        <v>562</v>
      </c>
      <c r="V110" s="23">
        <v>900</v>
      </c>
      <c r="W110" s="23">
        <v>900</v>
      </c>
    </row>
    <row r="111" ht="108" spans="1:23">
      <c r="A111" s="9">
        <v>107</v>
      </c>
      <c r="B111" s="10" t="s">
        <v>563</v>
      </c>
      <c r="C111" s="22" t="s">
        <v>28</v>
      </c>
      <c r="D111" s="23" t="s">
        <v>564</v>
      </c>
      <c r="E111" s="23" t="s">
        <v>565</v>
      </c>
      <c r="F111" s="10" t="s">
        <v>424</v>
      </c>
      <c r="G111" s="10"/>
      <c r="H111" s="23" t="s">
        <v>566</v>
      </c>
      <c r="I111" s="23">
        <v>750</v>
      </c>
      <c r="J111" s="23">
        <v>750</v>
      </c>
      <c r="K111" s="23">
        <v>0</v>
      </c>
      <c r="L111" s="23">
        <v>2023</v>
      </c>
      <c r="M111" s="18" t="s">
        <v>26</v>
      </c>
      <c r="N111" s="19"/>
      <c r="O111" s="23" t="s">
        <v>34</v>
      </c>
      <c r="P111" s="23" t="s">
        <v>34</v>
      </c>
      <c r="Q111" s="23" t="s">
        <v>34</v>
      </c>
      <c r="R111" s="23" t="s">
        <v>34</v>
      </c>
      <c r="S111" s="23" t="s">
        <v>34</v>
      </c>
      <c r="T111" s="23" t="s">
        <v>567</v>
      </c>
      <c r="U111" s="23" t="s">
        <v>568</v>
      </c>
      <c r="V111" s="23">
        <v>3000</v>
      </c>
      <c r="W111" s="23">
        <v>3000</v>
      </c>
    </row>
    <row r="112" ht="202.5" spans="1:23">
      <c r="A112" s="9">
        <v>108</v>
      </c>
      <c r="B112" s="10" t="s">
        <v>569</v>
      </c>
      <c r="C112" s="22" t="s">
        <v>28</v>
      </c>
      <c r="D112" s="23" t="s">
        <v>564</v>
      </c>
      <c r="E112" s="23" t="s">
        <v>570</v>
      </c>
      <c r="F112" s="10" t="s">
        <v>424</v>
      </c>
      <c r="G112" s="10"/>
      <c r="H112" s="23" t="s">
        <v>571</v>
      </c>
      <c r="I112" s="23">
        <v>400</v>
      </c>
      <c r="J112" s="23">
        <v>400</v>
      </c>
      <c r="K112" s="23">
        <v>0</v>
      </c>
      <c r="L112" s="23">
        <v>2023</v>
      </c>
      <c r="M112" s="18" t="s">
        <v>26</v>
      </c>
      <c r="N112" s="19"/>
      <c r="O112" s="23" t="s">
        <v>34</v>
      </c>
      <c r="P112" s="23" t="s">
        <v>34</v>
      </c>
      <c r="Q112" s="23" t="s">
        <v>35</v>
      </c>
      <c r="R112" s="23" t="s">
        <v>34</v>
      </c>
      <c r="S112" s="23" t="s">
        <v>34</v>
      </c>
      <c r="T112" s="23" t="s">
        <v>572</v>
      </c>
      <c r="U112" s="23" t="s">
        <v>573</v>
      </c>
      <c r="V112" s="23">
        <v>8000</v>
      </c>
      <c r="W112" s="23">
        <v>8000</v>
      </c>
    </row>
    <row r="113" ht="108" spans="1:23">
      <c r="A113" s="9">
        <v>109</v>
      </c>
      <c r="B113" s="10" t="s">
        <v>574</v>
      </c>
      <c r="C113" s="22" t="s">
        <v>28</v>
      </c>
      <c r="D113" s="23" t="s">
        <v>564</v>
      </c>
      <c r="E113" s="23" t="s">
        <v>575</v>
      </c>
      <c r="F113" s="10" t="s">
        <v>424</v>
      </c>
      <c r="G113" s="10"/>
      <c r="H113" s="23" t="s">
        <v>576</v>
      </c>
      <c r="I113" s="23">
        <v>10</v>
      </c>
      <c r="J113" s="23">
        <v>10</v>
      </c>
      <c r="K113" s="23">
        <v>0</v>
      </c>
      <c r="L113" s="23">
        <v>2023</v>
      </c>
      <c r="M113" s="18" t="s">
        <v>26</v>
      </c>
      <c r="N113" s="19"/>
      <c r="O113" s="23" t="s">
        <v>34</v>
      </c>
      <c r="P113" s="23" t="s">
        <v>34</v>
      </c>
      <c r="Q113" s="23" t="s">
        <v>34</v>
      </c>
      <c r="R113" s="23" t="s">
        <v>34</v>
      </c>
      <c r="S113" s="23" t="s">
        <v>34</v>
      </c>
      <c r="T113" s="23" t="s">
        <v>577</v>
      </c>
      <c r="U113" s="23" t="s">
        <v>578</v>
      </c>
      <c r="V113" s="23">
        <v>300</v>
      </c>
      <c r="W113" s="23">
        <v>300</v>
      </c>
    </row>
    <row r="114" ht="67.5" spans="1:23">
      <c r="A114" s="9">
        <v>110</v>
      </c>
      <c r="B114" s="10" t="s">
        <v>579</v>
      </c>
      <c r="C114" s="22" t="s">
        <v>28</v>
      </c>
      <c r="D114" s="23" t="s">
        <v>564</v>
      </c>
      <c r="E114" s="23" t="s">
        <v>580</v>
      </c>
      <c r="F114" s="10" t="s">
        <v>424</v>
      </c>
      <c r="G114" s="10"/>
      <c r="H114" s="23" t="s">
        <v>581</v>
      </c>
      <c r="I114" s="23">
        <v>5</v>
      </c>
      <c r="J114" s="23">
        <v>5</v>
      </c>
      <c r="K114" s="23">
        <v>0</v>
      </c>
      <c r="L114" s="23">
        <v>2023</v>
      </c>
      <c r="M114" s="18" t="s">
        <v>26</v>
      </c>
      <c r="N114" s="19"/>
      <c r="O114" s="23" t="s">
        <v>34</v>
      </c>
      <c r="P114" s="23" t="s">
        <v>34</v>
      </c>
      <c r="Q114" s="23" t="s">
        <v>34</v>
      </c>
      <c r="R114" s="23" t="s">
        <v>34</v>
      </c>
      <c r="S114" s="23" t="s">
        <v>34</v>
      </c>
      <c r="T114" s="23" t="s">
        <v>577</v>
      </c>
      <c r="U114" s="23" t="s">
        <v>578</v>
      </c>
      <c r="V114" s="23">
        <v>260</v>
      </c>
      <c r="W114" s="23">
        <v>260</v>
      </c>
    </row>
    <row r="115" ht="67.5" spans="1:23">
      <c r="A115" s="9">
        <v>111</v>
      </c>
      <c r="B115" s="10" t="s">
        <v>582</v>
      </c>
      <c r="C115" s="22" t="s">
        <v>452</v>
      </c>
      <c r="D115" s="23" t="s">
        <v>583</v>
      </c>
      <c r="E115" s="23" t="s">
        <v>584</v>
      </c>
      <c r="F115" s="10" t="s">
        <v>424</v>
      </c>
      <c r="G115" s="10"/>
      <c r="H115" s="23" t="s">
        <v>585</v>
      </c>
      <c r="I115" s="23">
        <v>18</v>
      </c>
      <c r="J115" s="23">
        <v>18</v>
      </c>
      <c r="K115" s="23">
        <v>0</v>
      </c>
      <c r="L115" s="23">
        <v>2023</v>
      </c>
      <c r="M115" s="18" t="s">
        <v>26</v>
      </c>
      <c r="N115" s="19"/>
      <c r="O115" s="23" t="s">
        <v>34</v>
      </c>
      <c r="P115" s="23" t="s">
        <v>34</v>
      </c>
      <c r="Q115" s="23" t="s">
        <v>35</v>
      </c>
      <c r="R115" s="23" t="s">
        <v>34</v>
      </c>
      <c r="S115" s="23" t="s">
        <v>34</v>
      </c>
      <c r="T115" s="23" t="s">
        <v>586</v>
      </c>
      <c r="U115" s="23" t="s">
        <v>586</v>
      </c>
      <c r="V115" s="23" t="s">
        <v>587</v>
      </c>
      <c r="W115" s="23" t="s">
        <v>587</v>
      </c>
    </row>
    <row r="116" ht="27" spans="1:23">
      <c r="A116" s="9">
        <v>112</v>
      </c>
      <c r="B116" s="10" t="s">
        <v>588</v>
      </c>
      <c r="C116" s="22" t="s">
        <v>589</v>
      </c>
      <c r="D116" s="23" t="s">
        <v>332</v>
      </c>
      <c r="E116" s="23" t="s">
        <v>590</v>
      </c>
      <c r="F116" s="10" t="s">
        <v>424</v>
      </c>
      <c r="G116" s="10"/>
      <c r="H116" s="23" t="s">
        <v>591</v>
      </c>
      <c r="I116" s="23">
        <v>8.7</v>
      </c>
      <c r="J116" s="23">
        <v>8.7</v>
      </c>
      <c r="K116" s="23">
        <v>0</v>
      </c>
      <c r="L116" s="23">
        <v>2023</v>
      </c>
      <c r="M116" s="18" t="s">
        <v>26</v>
      </c>
      <c r="N116" s="19"/>
      <c r="O116" s="23" t="s">
        <v>34</v>
      </c>
      <c r="P116" s="23" t="s">
        <v>34</v>
      </c>
      <c r="Q116" s="23" t="s">
        <v>34</v>
      </c>
      <c r="R116" s="23" t="s">
        <v>34</v>
      </c>
      <c r="S116" s="23" t="s">
        <v>34</v>
      </c>
      <c r="T116" s="23" t="s">
        <v>592</v>
      </c>
      <c r="U116" s="23" t="s">
        <v>592</v>
      </c>
      <c r="V116" s="23" t="s">
        <v>593</v>
      </c>
      <c r="W116" s="23" t="s">
        <v>593</v>
      </c>
    </row>
    <row r="117" ht="40.5" spans="1:23">
      <c r="A117" s="9">
        <v>113</v>
      </c>
      <c r="B117" s="10" t="s">
        <v>594</v>
      </c>
      <c r="C117" s="22" t="s">
        <v>331</v>
      </c>
      <c r="D117" s="23" t="s">
        <v>477</v>
      </c>
      <c r="E117" s="23" t="s">
        <v>595</v>
      </c>
      <c r="F117" s="25" t="s">
        <v>596</v>
      </c>
      <c r="G117" s="26"/>
      <c r="H117" s="23" t="s">
        <v>597</v>
      </c>
      <c r="I117" s="23">
        <v>150</v>
      </c>
      <c r="J117" s="23">
        <v>150</v>
      </c>
      <c r="K117" s="23">
        <v>0</v>
      </c>
      <c r="L117" s="23">
        <v>2023</v>
      </c>
      <c r="M117" s="18" t="s">
        <v>26</v>
      </c>
      <c r="N117" s="19"/>
      <c r="O117" s="23" t="s">
        <v>34</v>
      </c>
      <c r="P117" s="23" t="s">
        <v>34</v>
      </c>
      <c r="Q117" s="23" t="s">
        <v>34</v>
      </c>
      <c r="R117" s="23" t="s">
        <v>34</v>
      </c>
      <c r="S117" s="23" t="s">
        <v>34</v>
      </c>
      <c r="T117" s="23" t="s">
        <v>598</v>
      </c>
      <c r="U117" s="23" t="s">
        <v>599</v>
      </c>
      <c r="V117" s="23" t="s">
        <v>600</v>
      </c>
      <c r="W117" s="23"/>
    </row>
    <row r="118" ht="67.5" spans="1:23">
      <c r="A118" s="9">
        <v>114</v>
      </c>
      <c r="B118" s="10" t="s">
        <v>601</v>
      </c>
      <c r="C118" s="22" t="s">
        <v>421</v>
      </c>
      <c r="D118" s="23" t="s">
        <v>533</v>
      </c>
      <c r="E118" s="23" t="s">
        <v>602</v>
      </c>
      <c r="F118" s="23" t="s">
        <v>424</v>
      </c>
      <c r="G118" s="23"/>
      <c r="H118" s="23" t="s">
        <v>603</v>
      </c>
      <c r="I118" s="23">
        <v>89.01</v>
      </c>
      <c r="J118" s="23">
        <v>89.01</v>
      </c>
      <c r="K118" s="23">
        <v>0</v>
      </c>
      <c r="L118" s="23">
        <v>2023</v>
      </c>
      <c r="M118" s="18" t="s">
        <v>26</v>
      </c>
      <c r="N118" s="19"/>
      <c r="O118" s="23" t="s">
        <v>34</v>
      </c>
      <c r="P118" s="23" t="s">
        <v>34</v>
      </c>
      <c r="Q118" s="23" t="s">
        <v>34</v>
      </c>
      <c r="R118" s="23" t="s">
        <v>34</v>
      </c>
      <c r="S118" s="23" t="s">
        <v>34</v>
      </c>
      <c r="T118" s="23" t="s">
        <v>604</v>
      </c>
      <c r="U118" s="23" t="s">
        <v>605</v>
      </c>
      <c r="V118" s="23">
        <v>24571</v>
      </c>
      <c r="W118" s="23">
        <v>9890</v>
      </c>
    </row>
    <row r="119" ht="67.5" spans="1:23">
      <c r="A119" s="9">
        <v>115</v>
      </c>
      <c r="B119" s="13" t="s">
        <v>606</v>
      </c>
      <c r="C119" s="22" t="s">
        <v>421</v>
      </c>
      <c r="D119" s="23" t="s">
        <v>533</v>
      </c>
      <c r="E119" s="23" t="s">
        <v>602</v>
      </c>
      <c r="F119" s="23" t="s">
        <v>424</v>
      </c>
      <c r="G119" s="23"/>
      <c r="H119" s="23" t="s">
        <v>607</v>
      </c>
      <c r="I119" s="23">
        <v>34.4</v>
      </c>
      <c r="J119" s="23">
        <v>34.4</v>
      </c>
      <c r="K119" s="23">
        <v>0</v>
      </c>
      <c r="L119" s="23">
        <v>2023</v>
      </c>
      <c r="M119" s="18" t="s">
        <v>26</v>
      </c>
      <c r="N119" s="19"/>
      <c r="O119" s="23" t="s">
        <v>34</v>
      </c>
      <c r="P119" s="23" t="s">
        <v>34</v>
      </c>
      <c r="Q119" s="23" t="s">
        <v>34</v>
      </c>
      <c r="R119" s="23" t="s">
        <v>34</v>
      </c>
      <c r="S119" s="23" t="s">
        <v>34</v>
      </c>
      <c r="T119" s="23" t="s">
        <v>608</v>
      </c>
      <c r="U119" s="23" t="s">
        <v>609</v>
      </c>
      <c r="V119" s="23">
        <v>24571</v>
      </c>
      <c r="W119" s="23">
        <v>17200</v>
      </c>
    </row>
    <row r="120" ht="297" spans="1:23">
      <c r="A120" s="9">
        <v>116</v>
      </c>
      <c r="B120" s="27" t="s">
        <v>610</v>
      </c>
      <c r="C120" s="28" t="s">
        <v>28</v>
      </c>
      <c r="D120" s="27" t="s">
        <v>29</v>
      </c>
      <c r="E120" s="27" t="s">
        <v>39</v>
      </c>
      <c r="F120" s="27" t="s">
        <v>31</v>
      </c>
      <c r="G120" s="27" t="s">
        <v>611</v>
      </c>
      <c r="H120" s="27" t="s">
        <v>612</v>
      </c>
      <c r="I120" s="27">
        <v>200</v>
      </c>
      <c r="J120" s="27">
        <v>200</v>
      </c>
      <c r="K120" s="27">
        <v>0</v>
      </c>
      <c r="L120" s="32">
        <v>2023</v>
      </c>
      <c r="M120" s="18" t="s">
        <v>26</v>
      </c>
      <c r="N120" s="19"/>
      <c r="O120" s="27" t="s">
        <v>34</v>
      </c>
      <c r="P120" s="27" t="s">
        <v>34</v>
      </c>
      <c r="Q120" s="27" t="s">
        <v>35</v>
      </c>
      <c r="R120" s="27" t="s">
        <v>34</v>
      </c>
      <c r="S120" s="27" t="s">
        <v>34</v>
      </c>
      <c r="T120" s="27" t="s">
        <v>613</v>
      </c>
      <c r="U120" s="27" t="s">
        <v>614</v>
      </c>
      <c r="V120" s="27">
        <v>1982</v>
      </c>
      <c r="W120" s="27">
        <v>1200</v>
      </c>
    </row>
    <row r="121" ht="36" customHeight="1" spans="1:23">
      <c r="A121" s="29" t="s">
        <v>615</v>
      </c>
      <c r="B121" s="29"/>
      <c r="C121" s="29"/>
      <c r="D121" s="29"/>
      <c r="E121" s="29"/>
      <c r="F121" s="29"/>
      <c r="G121" s="29"/>
      <c r="H121" s="29"/>
      <c r="I121" s="29">
        <f>SUM(I5:I120)</f>
        <v>22739.105</v>
      </c>
      <c r="J121" s="29">
        <f>SUM(J5:J120)</f>
        <v>13406.957</v>
      </c>
      <c r="K121" s="29">
        <f>SUM(K5:K120)</f>
        <v>9332.148</v>
      </c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</row>
  </sheetData>
  <autoFilter ref="A4:W121">
    <extLst/>
  </autoFilter>
  <mergeCells count="179">
    <mergeCell ref="F3:G3"/>
    <mergeCell ref="J3:K3"/>
    <mergeCell ref="M3:N3"/>
    <mergeCell ref="M5:N5"/>
    <mergeCell ref="M6:N6"/>
    <mergeCell ref="M7:N7"/>
    <mergeCell ref="M8:N8"/>
    <mergeCell ref="M9:N9"/>
    <mergeCell ref="M10:N10"/>
    <mergeCell ref="M11:N11"/>
    <mergeCell ref="M12:N12"/>
    <mergeCell ref="M13:N13"/>
    <mergeCell ref="M14:N14"/>
    <mergeCell ref="M15:N15"/>
    <mergeCell ref="M16:N16"/>
    <mergeCell ref="M17:N17"/>
    <mergeCell ref="M18:N18"/>
    <mergeCell ref="M19:N19"/>
    <mergeCell ref="M20:N20"/>
    <mergeCell ref="M21:N21"/>
    <mergeCell ref="M22:N22"/>
    <mergeCell ref="M23:N23"/>
    <mergeCell ref="M24:N24"/>
    <mergeCell ref="M25:N25"/>
    <mergeCell ref="M26:N26"/>
    <mergeCell ref="M27:N27"/>
    <mergeCell ref="M28:N28"/>
    <mergeCell ref="M29:N29"/>
    <mergeCell ref="M30:N30"/>
    <mergeCell ref="M31:N31"/>
    <mergeCell ref="M32:N32"/>
    <mergeCell ref="M33:N33"/>
    <mergeCell ref="M34:N34"/>
    <mergeCell ref="M35:N35"/>
    <mergeCell ref="M36:N36"/>
    <mergeCell ref="M37:N37"/>
    <mergeCell ref="M38:N38"/>
    <mergeCell ref="M39:N39"/>
    <mergeCell ref="M40:N40"/>
    <mergeCell ref="M41:N41"/>
    <mergeCell ref="M42:N42"/>
    <mergeCell ref="M43:N43"/>
    <mergeCell ref="M44:N44"/>
    <mergeCell ref="M45:N45"/>
    <mergeCell ref="M46:N46"/>
    <mergeCell ref="M47:N47"/>
    <mergeCell ref="M48:N48"/>
    <mergeCell ref="M49:N49"/>
    <mergeCell ref="M50:N50"/>
    <mergeCell ref="M51:N51"/>
    <mergeCell ref="M52:N52"/>
    <mergeCell ref="M53:N53"/>
    <mergeCell ref="M54:N54"/>
    <mergeCell ref="M55:N55"/>
    <mergeCell ref="M56:N56"/>
    <mergeCell ref="M57:N57"/>
    <mergeCell ref="M58:N58"/>
    <mergeCell ref="M59:N59"/>
    <mergeCell ref="M60:N60"/>
    <mergeCell ref="M61:N61"/>
    <mergeCell ref="M62:N62"/>
    <mergeCell ref="M63:N63"/>
    <mergeCell ref="M64:N64"/>
    <mergeCell ref="M65:N65"/>
    <mergeCell ref="M66:N66"/>
    <mergeCell ref="M67:N67"/>
    <mergeCell ref="M68:N68"/>
    <mergeCell ref="M69:N69"/>
    <mergeCell ref="M70:N70"/>
    <mergeCell ref="M71:N71"/>
    <mergeCell ref="M72:N72"/>
    <mergeCell ref="M73:N73"/>
    <mergeCell ref="M74:N74"/>
    <mergeCell ref="M75:N75"/>
    <mergeCell ref="M76:N76"/>
    <mergeCell ref="M77:N77"/>
    <mergeCell ref="M78:N78"/>
    <mergeCell ref="M79:N79"/>
    <mergeCell ref="M80:N80"/>
    <mergeCell ref="F81:G81"/>
    <mergeCell ref="M81:N81"/>
    <mergeCell ref="F82:G82"/>
    <mergeCell ref="M82:N82"/>
    <mergeCell ref="F83:G83"/>
    <mergeCell ref="M83:N83"/>
    <mergeCell ref="F84:G84"/>
    <mergeCell ref="M84:N84"/>
    <mergeCell ref="F85:G85"/>
    <mergeCell ref="M85:N85"/>
    <mergeCell ref="F86:G86"/>
    <mergeCell ref="M86:N86"/>
    <mergeCell ref="F87:G87"/>
    <mergeCell ref="M87:N87"/>
    <mergeCell ref="F88:G88"/>
    <mergeCell ref="M88:N88"/>
    <mergeCell ref="F89:G89"/>
    <mergeCell ref="M89:N89"/>
    <mergeCell ref="F90:G90"/>
    <mergeCell ref="M90:N90"/>
    <mergeCell ref="F91:G91"/>
    <mergeCell ref="M91:N91"/>
    <mergeCell ref="F92:G92"/>
    <mergeCell ref="M92:N92"/>
    <mergeCell ref="F93:G93"/>
    <mergeCell ref="M93:N93"/>
    <mergeCell ref="F94:G94"/>
    <mergeCell ref="M94:N94"/>
    <mergeCell ref="F95:G95"/>
    <mergeCell ref="M95:N95"/>
    <mergeCell ref="F96:G96"/>
    <mergeCell ref="M96:N96"/>
    <mergeCell ref="F97:G97"/>
    <mergeCell ref="M97:N97"/>
    <mergeCell ref="F98:G98"/>
    <mergeCell ref="M98:N98"/>
    <mergeCell ref="F99:G99"/>
    <mergeCell ref="M99:N99"/>
    <mergeCell ref="F100:G100"/>
    <mergeCell ref="M100:N100"/>
    <mergeCell ref="F101:G101"/>
    <mergeCell ref="M101:N101"/>
    <mergeCell ref="F102:G102"/>
    <mergeCell ref="M102:N102"/>
    <mergeCell ref="F103:G103"/>
    <mergeCell ref="M103:N103"/>
    <mergeCell ref="F104:G104"/>
    <mergeCell ref="M104:N104"/>
    <mergeCell ref="F105:G105"/>
    <mergeCell ref="M105:N105"/>
    <mergeCell ref="F106:G106"/>
    <mergeCell ref="M106:N106"/>
    <mergeCell ref="F107:G107"/>
    <mergeCell ref="M107:N107"/>
    <mergeCell ref="F108:G108"/>
    <mergeCell ref="M108:N108"/>
    <mergeCell ref="F109:G109"/>
    <mergeCell ref="M109:N109"/>
    <mergeCell ref="F110:G110"/>
    <mergeCell ref="M110:N110"/>
    <mergeCell ref="F111:G111"/>
    <mergeCell ref="M111:N111"/>
    <mergeCell ref="F112:G112"/>
    <mergeCell ref="M112:N112"/>
    <mergeCell ref="F113:G113"/>
    <mergeCell ref="M113:N113"/>
    <mergeCell ref="F114:G114"/>
    <mergeCell ref="M114:N114"/>
    <mergeCell ref="F115:G115"/>
    <mergeCell ref="M115:N115"/>
    <mergeCell ref="F116:G116"/>
    <mergeCell ref="M116:N116"/>
    <mergeCell ref="F117:G117"/>
    <mergeCell ref="M117:N117"/>
    <mergeCell ref="V117:W117"/>
    <mergeCell ref="F118:G118"/>
    <mergeCell ref="M118:N118"/>
    <mergeCell ref="F119:G119"/>
    <mergeCell ref="M119:N119"/>
    <mergeCell ref="M120:N120"/>
    <mergeCell ref="A121:H121"/>
    <mergeCell ref="L121:W121"/>
    <mergeCell ref="A3:A4"/>
    <mergeCell ref="B3:B4"/>
    <mergeCell ref="C3:C4"/>
    <mergeCell ref="D3:D4"/>
    <mergeCell ref="E3:E4"/>
    <mergeCell ref="H3:H4"/>
    <mergeCell ref="I3:I4"/>
    <mergeCell ref="L3:L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A1:W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Huhao</cp:lastModifiedBy>
  <dcterms:created xsi:type="dcterms:W3CDTF">2022-12-27T01:45:00Z</dcterms:created>
  <dcterms:modified xsi:type="dcterms:W3CDTF">2023-03-27T11:14:48Z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1F3546D2B7D2467C843825DF98E493FA</vt:lpwstr>
  </property>
  <property fmtid="{D5CDD505-2E9C-101B-9397-08002B2CF9AE}" pid="3" name="KSOProductBuildVer">
    <vt:lpwstr>2052-11.1.0.14036</vt:lpwstr>
  </property>
</Properties>
</file>