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镇级" sheetId="9" r:id="rId1"/>
  </sheets>
  <definedNames>
    <definedName name="_xlnm._FilterDatabase" localSheetId="0" hidden="1">镇级!$A$6:$P$63</definedName>
    <definedName name="_xlnm.Print_Titles" localSheetId="0">镇级!$5:$6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<sst xmlns="http://schemas.openxmlformats.org/spreadsheetml/2006/main" count="430" uniqueCount="237">
  <si>
    <t>附件2：</t>
  </si>
  <si>
    <t>梁子湖区2025年度巩固拓展脱贫攻坚成果同乡村振兴有效衔接项目库调整表（镇级）</t>
  </si>
  <si>
    <t>单位：万元</t>
  </si>
  <si>
    <t>序号</t>
  </si>
  <si>
    <t>镇（园区）</t>
  </si>
  <si>
    <t>项目类型</t>
  </si>
  <si>
    <t>项目子类型</t>
  </si>
  <si>
    <t>项目建设地点</t>
  </si>
  <si>
    <t>项目预算总投资</t>
  </si>
  <si>
    <t>资金来源（计划）</t>
  </si>
  <si>
    <t>是否脱贫村提升工程</t>
  </si>
  <si>
    <t>是否资产收益</t>
  </si>
  <si>
    <t>是否“共同缔造”项目</t>
  </si>
  <si>
    <t>群众参与和利益联结机制</t>
  </si>
  <si>
    <t>年度总体目标</t>
  </si>
  <si>
    <t>项目受益人口总数</t>
  </si>
  <si>
    <t>其中直接受益人口数</t>
  </si>
  <si>
    <t>备注</t>
  </si>
  <si>
    <t>财政衔接资金</t>
  </si>
  <si>
    <t>其他资金</t>
  </si>
  <si>
    <t>东沟镇</t>
  </si>
  <si>
    <t>产业发展</t>
  </si>
  <si>
    <t>东沟镇武昌鱼生态养殖基地项目</t>
  </si>
  <si>
    <t>大桥村</t>
  </si>
  <si>
    <t>否</t>
  </si>
  <si>
    <t>是</t>
  </si>
  <si>
    <t>土地流转、带动务工</t>
  </si>
  <si>
    <t>1.根据武昌鱼的特性，把鱼池打造成深2米以上，池底平坦的长方形形状，配置排灌、饲料加工、运输、增氧的机械。每亩放养尾重100克～150克的二龄鱼种1000尾，尾重20克左右的一龄鱼种1250尾。
2.流转土地300亩，带动脱贫户务工，增加村集体经济收入10万。
3.预计完成时限2025年</t>
  </si>
  <si>
    <t>东沟村</t>
  </si>
  <si>
    <t>土地流转、就业务工</t>
  </si>
  <si>
    <t>1.预计流转建设养殖武昌鱼鱼塘600亩，流转闲置养殖鱼塘进行改造，发挥村内鱼类养殖优势，提供多个就业岗位用于村内待业人员就业，提高村集体经济收入。
2.预计完成时限2025年</t>
  </si>
  <si>
    <t>徐山村</t>
  </si>
  <si>
    <t>1.流转闲置养殖鱼塘进行改造，发挥村内鱼类养殖优势，预计流转建设养殖武昌鱼鱼塘200亩
2.提供多个就业岗位用于村内待业人员就业，提高村集体经济收入8万元。
3.预计完成时限2025年</t>
  </si>
  <si>
    <t>余湾村</t>
  </si>
  <si>
    <t>东沟镇小流域渔业产业生产示范基地</t>
  </si>
  <si>
    <t>茅圻村</t>
  </si>
  <si>
    <t>1.建设保温膜大棚养殖车间，循环水养殖设备系统，原水处理补水系统及户外蓄水池；装修经营管理用房1栋，配套建设发电机房、饲料房、工具房、冷库、无害化处理房等设施用房。
2.通过村集体入股分红的方式，每年分得股金中的6%，提高村集体经济收入约10万元。
3.提供一些就业岗位，带动村民务工。
4.预计完成时限2025年</t>
  </si>
  <si>
    <t>余湾村农文旅项目</t>
  </si>
  <si>
    <t>流转土地、带动务工</t>
  </si>
  <si>
    <t>1.建设一座占地面积约为1000㎡的研学基地，预计投资200万元；建设大棚10亩，预计投资50万元，建设农业生产排灌，包括排灌沟渠，喷灌系统约1000米，预计投资80万元。建设一座占地面积约1200㎡的民宿，预计投资220万元。建设连栋大棚7.5亩，预计投资50万元，建设独栋大棚6亩，预计投资24万元，建设库房200㎡，预计投资10万元，建设400m³保鲜库，预计资30万元，建设分拣钢构雨棚500㎡，预计投资10万余，建设500亩滴灌设施，预计投资120万元，建设水井3座，预计投资6万元，建设大棚内水肥一体化15亩，预计投资50万元
2.预计完成时限2025年</t>
  </si>
  <si>
    <t>刘河村农机社会化服务产业项目</t>
  </si>
  <si>
    <t>刘河村</t>
  </si>
  <si>
    <t>机械租赁、生态旅游、就业务工、带动生产</t>
  </si>
  <si>
    <t>1.购置杂粮收割打捆一体机4台（120万元）；新型旋耕施肥播种一体机2台（20万元）；久保田联合收割机(pro-888)1台（36万元）;5T移动式粮食烘干机一台（8万元）;50L植保无人机1台（5.5万元）;久保田高速水稻插秧机SPV6CMD2台（30万元）;充电式绿篱机3台（0.45万元）。共219.95万元
2.村集体年増收15万元。
3.预计完成时限2025年</t>
  </si>
  <si>
    <t>伯岩村生态农业综合体</t>
  </si>
  <si>
    <t>伯岩村</t>
  </si>
  <si>
    <t>土地流转、就业务工、带动生产</t>
  </si>
  <si>
    <t>1.新建蔬菜加工间、油料加工房200-500平方左右，新建冻库30-50平方左右
2.带动土地流转、就业务工达到20人数以上，增加村集体经济收入年20万元以上3.预计完成时限2025年</t>
  </si>
  <si>
    <t>武昌鱼苗种繁育项目</t>
  </si>
  <si>
    <t>鄂州市梁子湖区东沟镇市种蓄场2号</t>
  </si>
  <si>
    <t>带动20人务工，带动村集体经济增收18万</t>
  </si>
  <si>
    <t>建设一套现代化、标准化、智能化的苗种繁育车间，包括建设标准化产卵池、孵化池、鱼苗收集池、鱼苗培育车间等主体设施；配备鱼苗孵化与培育所需的清洁水源处理系统，储水池和深水井，高效增氧系统（包括纯氧供给系统）、水处理装置、温控设备等，确保水源充足，水质优良与稳定；建设配套管理用房、饲料与药品储存室等；引入生态净化池、废水处理系统。</t>
  </si>
  <si>
    <t>鄂州武昌鱼设施渔业养殖项目</t>
  </si>
  <si>
    <t>鄂州市东沟镇</t>
  </si>
  <si>
    <t>此项目建成预计带动农户（脱贫户）14户就近务工，带动村集体经济增收18万</t>
  </si>
  <si>
    <t>建设占地10亩武昌鱼工厂化循环水养殖车间，用于武昌鱼养殖</t>
  </si>
  <si>
    <t>梁子镇</t>
  </si>
  <si>
    <t>沙湾村退渔种草项目</t>
  </si>
  <si>
    <t>沙湾村</t>
  </si>
  <si>
    <t>沙湾村全体村民(含102户脱贫户、9监测对象)受益</t>
  </si>
  <si>
    <t>对800亩基地进行规划与建设，引入先进的水草种植技术，通过各种渠道，将水草产品推向市场，提高经济效益和社会效益。完成基地规划与建设，引入先进的水草种技术，带动脱贫户10人务工增收，每年增加村体经济10万元。</t>
  </si>
  <si>
    <t>沙湾村农文旅民宿项目</t>
  </si>
  <si>
    <t>围绕沙湾村铜铁海租赁30座居民楼及相关配套设施打造一批精品民宿，改造面积约1万平方米，集吃、住、游、玩为一体的农文旅项目，增加村集体收入15万元，带动10名脱贫户务工</t>
  </si>
  <si>
    <t>中药材种植基地基础设施建设</t>
  </si>
  <si>
    <t>毛塘村</t>
  </si>
  <si>
    <t>毛塘村全村常住人口务工（脱贫户29户98人、监测户3户8人），直接受益人数43人</t>
  </si>
  <si>
    <t>项目预计投入资金150万，建设中草药基地基础设施300亩，引进市场主体种植中药材五加皮。项目预计2025年5月底完成基地规划与建设，带动脱贫户11人务工增收，每年增加村体经济9万元。</t>
  </si>
  <si>
    <t>梁子镇毛塘村农文旅综合项目</t>
  </si>
  <si>
    <t>梁子镇毛塘村</t>
  </si>
  <si>
    <t>建立土地租金+劳务用工+产业分红“三位一体”的利益联结机制。该项目建成后优先聘请本地大学生和村民作为养殖员，临时用工也优先考虑本村村民。预计每年土地租金10.5万元，务工带动脱贫户、监测户增收3000元/人，增加村集体收益10万元。</t>
  </si>
  <si>
    <t>依托毛塘湖400亩藕塘形成连片藕花风景，利用周边约300亩土地开展中高端果树种植，同时对藕塘周边连片老旧池塘进行系统化改造，重点提升养殖产能、产品品质和尾水治理水平，形成现代化武昌鱼成鱼养殖区。最终将该区域打造成为集游、采、观光为一体的农文旅综合项目。</t>
  </si>
  <si>
    <t>梁子镇沙湾村武昌鱼特色优势产业</t>
  </si>
  <si>
    <t>梁子镇沙湾村</t>
  </si>
  <si>
    <t>带动脱贫20户、监测2户务工增收，每年以分红的模式增加村集体经济收入10万元。</t>
  </si>
  <si>
    <t>支持建设武昌鱼加工车间，以提升武昌鱼附加值、延伸产业链为目标，建设集宰杀、分割、清洗、腌制、熟制、液氮锁鲜、真空包装、冷链仓储于一体的现代化加工生产线，实现从原料鱼到成品全程冷链、标准化、清洁化生产。通过开发即食食品、风味鱼块、礼品装等多样化产品，满足不同消费场景需求，打造“武昌鱼”特色品牌，提升武昌鱼市场影响力与溢价能力。</t>
  </si>
  <si>
    <t>梁子湖武昌鱼全产业链融合项目</t>
  </si>
  <si>
    <t>梁子镇长岭居委会</t>
  </si>
  <si>
    <r>
      <rPr>
        <sz val="26"/>
        <rFont val="宋体"/>
        <charset val="134"/>
      </rPr>
      <t>带动脱贫30户、监测</t>
    </r>
    <r>
      <rPr>
        <sz val="26"/>
        <color indexed="8"/>
        <rFont val="Times New Roman"/>
        <charset val="0"/>
      </rPr>
      <t>5</t>
    </r>
    <r>
      <rPr>
        <sz val="26"/>
        <color rgb="FF000000"/>
        <rFont val="宋体"/>
        <charset val="134"/>
      </rPr>
      <t>户务工增收，每年以分红的模式增加村集体经济收入</t>
    </r>
    <r>
      <rPr>
        <sz val="26"/>
        <color indexed="8"/>
        <rFont val="Times New Roman"/>
        <charset val="0"/>
      </rPr>
      <t>10</t>
    </r>
    <r>
      <rPr>
        <sz val="26"/>
        <color rgb="FF000000"/>
        <rFont val="宋体"/>
        <charset val="134"/>
      </rPr>
      <t>万元</t>
    </r>
  </si>
  <si>
    <t>依托武昌鱼的原产地和核心产区，集武昌鱼种质资源保护、联合科研院所，开展武昌鱼健康养殖技术、病害防治、营养饲料、保险技术等研发创新、精深加工建设符合GMP/HACCP标准的现代化、智能化加工车间，品牌孵化设立武昌鱼文化展示馆，讲述武昌鱼历史、文化故事及产业发展历程，电商直播销售整合“梁子湖武昌鱼”区域公用品牌及企业自有品牌，通过抖音、快手、淘宝、京东等主流电商平台及社交电商进行全网营销。本项目旨在通过科技赋能和模式创新、推动武昌鱼产业向价值链高端攀升。</t>
  </si>
  <si>
    <t>太和镇</t>
  </si>
  <si>
    <t>基础设施</t>
  </si>
  <si>
    <t>太和镇数字乡村项目</t>
  </si>
  <si>
    <t>22个村（居委会）</t>
  </si>
  <si>
    <t>建设数字乡村平台，促进电商、生态旅游发展，有利于就业务工、带动生产。</t>
  </si>
  <si>
    <t>推进和深化乡村振兴，提升乡村治理效率、乡村治理水平，促进电商、生态旅游发展，有利于就业务工、带动生产，每村集体年增收10万元</t>
  </si>
  <si>
    <t>太和镇服装产业园项目（一期项目）</t>
  </si>
  <si>
    <t>谢培村</t>
  </si>
  <si>
    <t>流转土地30亩,就近带动务工人员800人左右。</t>
  </si>
  <si>
    <t>项目位于谢培村，拟占地面积30亩，主要建设商贸服装生产区、销售区、物流区（2026年二期项目）及相关配套基础设施建设。项目开工时间2025年3月，完工时间2025年12月底。该项目由农科村、马龙村、狮子口村、谢培村、居委会、新城村、柯畈村、金坜村8村共建，采取租赁分红的形式壮大村集体经济收益，提高以上8村造血能力，预计每村每年集体经济收入增收15万元。</t>
  </si>
  <si>
    <t>吴伯浩萤火虫花谷研学基地项目</t>
  </si>
  <si>
    <t>吴伯浩村</t>
  </si>
  <si>
    <t>流转村民闲置土地1500亩，带动就业务工人数160人</t>
  </si>
  <si>
    <t>1、建设农副产品加工生产车间400平方米
2、新建旅游民宿500平方米
3、新建道路400米
项目建成后，预计带动就业务工人数30人，年人均增收8000元，增加村集体经济收益60万元。</t>
  </si>
  <si>
    <t>储备</t>
  </si>
  <si>
    <t>精品民宿基础设施提升项目</t>
  </si>
  <si>
    <t>陈太村</t>
  </si>
  <si>
    <t>陈太村旅游线路的提档升级可以带动陈太村文旅农村旅游服务业发展，促进农民转移就业，同时也使农村生产的农副产品就地消费，降低运输成本，提高了市场价格，促进农民增收。</t>
  </si>
  <si>
    <t>陈太村民宿旅游建设发展：
    一、建设60个平方的垂钓区域，垂钓区设置3个垂钓平台和座椅装备3套。
    二、建设民宿周边绿化1500米。
    三、建设民宿周边安全设施1500米。
    四、建设民宿周末800米紧急通道。
    五、建设民宿消防设备、安全警示标识牌等。
陈太村旅游发展提升路线：
    一、建设陈太村四十八蹬停车场至许家湾，最后到大山水库环形路段旅游线路7.5公里。
    二、建设露营区3000平方米。
    三、建设登山步道2000平方米。
    四、建设外环路1.3公里。
   此项目可促进农民转移就业，还可以挖掘、保护和传承农村文化，通过旅游可以吸收现代文化，形成新的文明乡风。该项目吸纳村民务工12人，增加村级集体经济18万元。</t>
  </si>
  <si>
    <t>梁湖虾蟹特色水产养殖示范片</t>
  </si>
  <si>
    <t>子坛村外丛滩子坛螃蟹基地</t>
  </si>
  <si>
    <t>带动就业务工人数68人</t>
  </si>
  <si>
    <t>1、绿色步道：长800米，宽3.5米，预算56万；
2、提升泵站：8个×7.5万，预算资金60万；
3、小拱桥：3座×10万，预算资金30万；
4、排涝抗旱沟渠边坡治理及清淤，长约1000米，宽5米，预算140万；
5、研学基地体验馆及水面廊道：体验馆300平方米；水面廊道长20米，宽3米；预算资金100万。
6、预计带动就业务工人数25人，年人均增收8500元，村集体经济年收益12万元。
7、农业生产土地提档升级。</t>
  </si>
  <si>
    <t>千亩中药产业发展项目</t>
  </si>
  <si>
    <t>邱山村</t>
  </si>
  <si>
    <t>建设千亩中药材种植田园综合体，预计可带动村民就业60人，年人均收入12000元，村集体经济收入40万元。</t>
  </si>
  <si>
    <t>1、水塘整治7口；
2、沟渠硬化3000米；
3、机耕路5000米；
4、围网6000米；
5、药材育苗大棚6600㎡；
6、整理土地300亩；
7、农产品初加工设备等。</t>
  </si>
  <si>
    <t>“六闲”资源整治再利用光伏产业项目</t>
  </si>
  <si>
    <t>朝英村、吴伯浩村、边朱村、牛石村、新建村</t>
  </si>
  <si>
    <t>利用村委会两旁闲置国土空间资源及废弃学校发展光伏产业，增加村级固定资产、持续为上述4村提供造血功能，壮大村集体经济。</t>
  </si>
  <si>
    <t>朝英、佰浩、牛石3村利用村委会两旁闲置国土空间资源建设500至600㎡光伏生态停车场；东边朱村利用改建废弃学校（加工厂房）铺设1000平方米左右光伏电板。预计每个村光伏装机容量为70-80千瓦，投资35万~45万元左右，村集体经济年增收4~5万元。</t>
  </si>
  <si>
    <r>
      <rPr>
        <sz val="26"/>
        <rFont val="宋体"/>
        <charset val="134"/>
      </rPr>
      <t>子坛北洼武昌鱼养殖基地（</t>
    </r>
    <r>
      <rPr>
        <sz val="26"/>
        <rFont val="仿宋_GB2312"/>
        <charset val="134"/>
      </rPr>
      <t>武昌鱼养殖池塘改造项目</t>
    </r>
    <r>
      <rPr>
        <sz val="26"/>
        <color rgb="FF000000"/>
        <rFont val="仿宋_GB2312"/>
        <charset val="134"/>
      </rPr>
      <t>）</t>
    </r>
  </si>
  <si>
    <t>子坛村外丛滩</t>
  </si>
  <si>
    <t>土地流转396户800亩，每亩流转金额460元。</t>
  </si>
  <si>
    <r>
      <rPr>
        <sz val="26"/>
        <rFont val="宋体"/>
        <charset val="134"/>
      </rPr>
      <t>武昌鱼养殖池塘改造项目（</t>
    </r>
    <r>
      <rPr>
        <sz val="26"/>
        <color rgb="FF000000"/>
        <rFont val="仿宋_GB2312"/>
        <charset val="134"/>
      </rPr>
      <t>池塘清淤加固800亩，排水渠道改造2000米、养殖设施配套：电路安装、增氧机、水泵、进出水管道</t>
    </r>
    <r>
      <rPr>
        <sz val="26"/>
        <rFont val="仿宋_GB2312"/>
        <charset val="134"/>
      </rPr>
      <t>）</t>
    </r>
  </si>
  <si>
    <t>梧桐湖园区</t>
  </si>
  <si>
    <t>东沟村  一组二组四组自来水管网提升项目</t>
  </si>
  <si>
    <t>梧桐湖园区东沟村</t>
  </si>
  <si>
    <t>东沟村全体村民（含脱贫户、监测对象）收益</t>
  </si>
  <si>
    <t>1.自来水管、水表安装、管道铺设、路面修复。改造三个小组的自来水管，预计投资60万元。2.预计完成时限2025年。</t>
  </si>
  <si>
    <t>梧桐湖社区闲置厂房改造二期建设项目</t>
  </si>
  <si>
    <t>梧桐湖园区东湖高新创意城D-23</t>
  </si>
  <si>
    <t>大垅村全体村民(含脱贫户，监测户象）收益，每年增加村集体经济收入15万元</t>
  </si>
  <si>
    <t>1.根据梧桐湖园区经济发展，对梧桐湖社区东湖高新创意城闲置厂房改造提升，打造产业基地和联农带农农副产品展厅；                          
2.预计完成时限2025年。</t>
  </si>
  <si>
    <t>月山村闲置资源改造项目</t>
  </si>
  <si>
    <t>月山村月亮山及南山</t>
  </si>
  <si>
    <t>带动50人务工，增加村集体经济收入15万元</t>
  </si>
  <si>
    <t>1.建立公厕2个，服务驿站1所等各类配套设施；绿化亮化，木栈道2000米，预计总投资500万。
2.预计完成时限2025年</t>
  </si>
  <si>
    <t>六十宙拓园林绿化新建蔬菜大棚项目</t>
  </si>
  <si>
    <t>六十村邱家湾</t>
  </si>
  <si>
    <t>带动20人务工，每年增加村集体经济收入3万元</t>
  </si>
  <si>
    <t>1.完成连栋大棚、滴灌设施、水肥一体化设施、建设连栋大棚30亩，建设大棚约28个，预计投资55万元，
2.预计完成时限2025年</t>
  </si>
  <si>
    <t>鲊洲北产业园建设蛋品加工生产冷库项目</t>
  </si>
  <si>
    <t>鲊洲村北产业园</t>
  </si>
  <si>
    <t>鲊洲村全体村民（含脱贫户、监测对象）收益，每年增加村集体经济收入15万元</t>
  </si>
  <si>
    <t>1.修建4个冷库，合计面积在1100㎡，蛋品精深加工配套工程。     2、预计完成时限2025年</t>
  </si>
  <si>
    <t>鲊洲村北产业园七妙食品洁净厂房建设项目</t>
  </si>
  <si>
    <t>鲊洲村全体村民（含脱贫户、监测对象）收益，每年增加村集体经济收入20万元</t>
  </si>
  <si>
    <t>1.高标准蛋品深加工洁净厂房建设，建设面积在8000㎡，打造华中区域最大蛋品精深加工产业园，带动本地产业升级和乡村振兴。                                                   2、预计完成时限2025年</t>
  </si>
  <si>
    <t>磨刀矶外塝塘特色水产及稻虾养殖项目</t>
  </si>
  <si>
    <t>磨刀矶村4组</t>
  </si>
  <si>
    <t>磨刀矶村全体村民（含106户脱贫户、监测对象）收益，带动15余人务工增收，每年增加村集体经济收入10万元。</t>
  </si>
  <si>
    <t>1.继续完善400亩产业基地规划与基础设施建设，打造集产业+旅游+文化创意（产·学·研）+商贸+垂钓于一体精品乡村旅游项目。
2.预计完成时限2025年。</t>
  </si>
  <si>
    <t>磨刀矶村闲置资产改造项目</t>
  </si>
  <si>
    <t>磨刀矶村虹桥外港口北岸</t>
  </si>
  <si>
    <t>磨刀矶村全体村民（含106户脱贫户、监测对象）收益，每年增加村集体经济收入20万以上</t>
  </si>
  <si>
    <t>1.对磨刀矶村虹桥外港口北岸闲置房屋改造提升，结合周边生态农业链、文旅研学、科普教育、休闲游憩等功能业态，打造集水草种苗培育、水草生态链有机农产品生产销售、水草参观展示、水草种植技术指导、水草文旅研学等多种功能于一体的基础设施，同时带动周边旅游业发展，提升群众满意度和幸福感。
2.预计完成时限2025年。</t>
  </si>
  <si>
    <t>梧桐湖园区水生植物生态园项目（一期）</t>
  </si>
  <si>
    <t>梧桐湖社区</t>
  </si>
  <si>
    <t>大垅村全体村民(含脱贫户，监测对象）收益，每年增加村集体经济收入13万元</t>
  </si>
  <si>
    <t>1.完成基地规划与建设，引入先进的水草种植技术，通过各种渠道，将水草产品推向市场，提高经济效益和社会效益，带动村民就近务工增收；                                                                                              2.预计完成时限2025年</t>
  </si>
  <si>
    <t>月山村河洛园闲置资源利用项目</t>
  </si>
  <si>
    <t>月山村六组</t>
  </si>
  <si>
    <t>月山村六组闲置土地40亩左右，带动35人务工，增加村集体经济收入8万元</t>
  </si>
  <si>
    <t>1、闲置土地约40亩
2、新建各类民宿、餐饮、休闲娱乐场所
3、配套建设各类基础设施
4、预计完成时限2025年</t>
  </si>
  <si>
    <t>大垅后湖片水草+螃蟹产业养殖项目（二期）</t>
  </si>
  <si>
    <t>梧桐湖社区后湖片</t>
  </si>
  <si>
    <t>大垅村全体村民(含脱贫户，监测对象）收益，每年增加村集体经济收入20万元左右。</t>
  </si>
  <si>
    <r>
      <rPr>
        <sz val="28"/>
        <rFont val="国标仿宋"/>
        <charset val="134"/>
      </rPr>
      <t>1.完成北大堤的建设和西大堤的加固</t>
    </r>
    <r>
      <rPr>
        <sz val="28"/>
        <color rgb="FF000000"/>
        <rFont val="国标仿宋"/>
        <charset val="134"/>
      </rPr>
      <t xml:space="preserve">
2.完成大垅后湖水系改造;
3.完成产业园区道路、电路基础设施改造；
4.完成冻库、分拣区等基础配套设施的建设；                               5.完成8个看护棚建设；                6.停车场建设；
7. 预计完成时限为 2025年底。 </t>
    </r>
  </si>
  <si>
    <t>沼山镇</t>
  </si>
  <si>
    <t>产业发展项目</t>
  </si>
  <si>
    <t>鲜花小镇产业
发展项目</t>
  </si>
  <si>
    <t>沿线种植各色花卉和发展民宿、带动脱贫户及监测户50人务工，人均增收1.5万元。</t>
  </si>
  <si>
    <t>1.扩大花卉、苗木种植面积、满足市场需求；2.深入挖掘农业文化内涵，结合花卉、苗木产业特色，打造具有独特魅力的农业文化旅游项目；3.打造观景平台、步道等基础设施，提高游客观赏体验；4.建立电商平台，实现花卉、苗木产品在线销售；5.打造具有地方特色的民宿，提供舒适，温馨的住宿体验，实现产业全面发展；6.打造餐饮一体化；7.316省道、239省道丛楠线等沿线基础设施改造，打造荷花、油菜花等精品旅游线路。</t>
  </si>
  <si>
    <t>武昌鱼产业链
发展项目</t>
  </si>
  <si>
    <t>东井内围</t>
  </si>
  <si>
    <t>梁子湖渔樵水产合作社合作建设设施渔业，项目运营后可带动村民就近就业，脱贫户增加收入，增加村集体经济年均收入。</t>
  </si>
  <si>
    <t>建设智慧水产养殖设施：1.新建水产养殖基地500亩；2.引进水产养殖设备；3.建设增氧水循环系统；4.建设智能化水产养殖保温棚2000平方；5.生态水产养殖；6.电商销售（万古）；7.水产加工及展示中心700平方米。</t>
  </si>
  <si>
    <t>胡柚发展提升项目</t>
  </si>
  <si>
    <t>新建10000平方米连栋大棚；冷链物流设施的建设和设备的购置；实现食品加工工序流程全自动化，初显特色农业、数字农业的经济和社会效益，解决农产品销售难的问题，并可带动脱贫户、监测户50人就业，人均增收10000元。</t>
  </si>
  <si>
    <t>1.种植业补助加工，品牌改善提升，展示中心、研学销售；2.改造加工车间1200平方米，新建10000平方米连栋大棚，添置加工设备及冷链物流设施设备，增加村集体经济15万元。</t>
  </si>
  <si>
    <t>果蔬产业发展项目</t>
  </si>
  <si>
    <t>1、小熊家庭农场建设3000平方米大棚；2.主要种植日本甜柿、红美人等，流转100亩用于种植水蜜桃、砂糖桔、杨梅等水果，带动周边10人就业；3、在百禄山建设水肥一体化智慧连动大棚2000平方米，改良100余亩葡萄品种，带动脱贫户、监测户20人就业；4、引进山东寿光蔬菜企业，提档升级桐油村蔬菜基地、建设蔬菜大棚3000平方米，可以增加村集体经济，带动周边脱贫户、监测户、一般农户17人就近就业。</t>
  </si>
  <si>
    <t>1.新建3000平方米大棚，种植水果发展综合农业（其中有日本甜柿、红美人、杨梅、枇杷、水蜜桃、砂糖桔等）；流转新桥村土地100亩，带动周边10人就业，人均增收3000元，每年预计增加集体经济3.5万元，促进当地经济可持续发展。2.夏咀村在百禄山建设水肥一体化智慧连栋大棚2000平方米，主要种植葡萄；100余亩葡萄大棚品种改良；增加村集体经济，带动脱贫户、监测户20人就业。3、建设蔬菜大棚3000平方，种植洋葱、松油一号菜台，并引导附近居民发展蔬菜种植，统一回收菜农种植的蔬菜，带动周边脱贫户、监测户、一般农户17人就近就业。</t>
  </si>
  <si>
    <t>武昌鱼苗种繁育</t>
  </si>
  <si>
    <t>鄂州市梁子湖区沼山镇东井大提东侧头一楼105室</t>
  </si>
  <si>
    <t>带动16人务工，增加村集体经济收入8.5万元</t>
  </si>
  <si>
    <t>1.温室大棚2000平方米；2.标准化产卵池，孵化池，鱼苗收集池，鱼苗培育车间；3.水源处理系统，增氧系统，温控系统，废水处理系统；3.建设配套管理用房和储存室300平方米。</t>
  </si>
  <si>
    <t>武昌鱼设施渔业建设</t>
  </si>
  <si>
    <r>
      <rPr>
        <sz val="26"/>
        <rFont val="宋体"/>
        <charset val="134"/>
      </rPr>
      <t>鄂州市梁子湖区沼山镇</t>
    </r>
    <r>
      <rPr>
        <sz val="26"/>
        <color indexed="8"/>
        <rFont val="宋体"/>
        <charset val="134"/>
      </rPr>
      <t>畈雄村</t>
    </r>
  </si>
  <si>
    <t>带动脱贫户7户家庭30人务工，每年增加村集体经济收入7.4万元。</t>
  </si>
  <si>
    <t>1.水循环系统；2.供氧、温控、精准投饲；3.水质检测系统；4.尾水处理系统；温室大棚2200平米。</t>
  </si>
  <si>
    <t>鄂州市梁子湖区沼山镇桥柯村</t>
  </si>
  <si>
    <t>带动13人务工，增加村集体经济收入8万元。</t>
  </si>
  <si>
    <t>1.水循环系统；2.供氧、温控、精准投饲；3.水质检测系统；4.尾水处理系统；温室大棚2000平米。</t>
  </si>
  <si>
    <t>武昌鱼养殖池塘标准化改造</t>
  </si>
  <si>
    <t>带动16人务工，增加村集体经济收入8万元。</t>
  </si>
  <si>
    <t>池塘系统化改造1500亩。</t>
  </si>
  <si>
    <t>带动20人务工，增加村集体经济收入4万元。</t>
  </si>
  <si>
    <t>1.池塘系统化改造700亩。</t>
  </si>
  <si>
    <t>武昌鱼加工</t>
  </si>
  <si>
    <t>鄂州市梁子湖区沼山镇永塘村</t>
  </si>
  <si>
    <t>带动脱贫户7人务工，每年增加村集体经济收入9万元。</t>
  </si>
  <si>
    <t>1.建设武昌鱼加工车间。2.建设集宰杀、分割、清洗、腌制、熟制、液氮锁鲜、真空包装、冷链仓储于一体的现代化加工生产线。</t>
  </si>
  <si>
    <t>涂家垴镇</t>
  </si>
  <si>
    <t>梁子湖南（涂镇湖小流域）蔬菜繁种基地</t>
  </si>
  <si>
    <t>宅俊、南阳、沙咀、三九、万秀、官田、雷咀、上鲁、斗山等村</t>
  </si>
  <si>
    <t>1.土地流转：预计流转土地4100亩，户均增加土地流转金收入0.3万元。
2.带动就业：预计吸纳670人就业，人均增加务工收入共计0.6万元。</t>
  </si>
  <si>
    <t>1.发展计划：流转周边农户土地，连片发展蔬菜繁种产业，一定程度上提升现代农业水平，打造环湖旅游线路和牛涂线主要路段新坐标。
2.建设内容：预计铺设喷灌1.5万余米、沟渠0.7万余米、维修塘堰50余亩、新建灌溉泵站7座，新建排水沟护坡2千余米及安装U型槽、建设栏网1万余米、大棚180余亩、仓库700平方米、机耕路0.5万余米，电改0.2万余米。
3.运营模式：邀请南京理想农业科技有限公司进行技术指导，村主导经营。
4.投产时间：项目预计2025年4月投入生产。
5.预计效益：预计年增加村集体经济收入120万元。</t>
  </si>
  <si>
    <t>涂家垴镇蓝莓产业园项目</t>
  </si>
  <si>
    <t>王桥村、官塘村</t>
  </si>
  <si>
    <t>1.土地流转：预计流转土地320亩，年增加土地流转金6.4万元左右。
2.带动就业：预计吸纳70人就业，人均增加务工收入共计0.5万元。</t>
  </si>
  <si>
    <t>1.发展计划：打造涂家垴镇万亩蓝莓园，发展涂家垴镇蓝莓冷链和特色加工产业，不断壮大村集体经济，带动群众增收。                                    
2.建设内容：预计建设320亩灌溉设施、排水沟渠，修建生产道路，建设冷藏库，维修塘堰10亩左右，新建泵站、连体大棚、围网等。
3.运营模式：与市场主体合作，村集体占经营净利润60%分红。
4.投产时间：预计2025年10月投入运营。
5.预计效益：预计每年增加村集体经济收入50万元。</t>
  </si>
  <si>
    <t>现代农业产业园项目</t>
  </si>
  <si>
    <t>天山、张远、下杨、涂镇等村</t>
  </si>
  <si>
    <t>1.土地流转：预计流转土地面积500亩，增加土地流转收入14.5万元。            
2.带动就业：预计吸纳周边脱贫户、监测户为主的群众130人就近务工，户均年增加收入0.7万元。</t>
  </si>
  <si>
    <t>1.发展计划；种植特色水果、反季节果蔬，着力做优乡村振兴体系，不断壮大村集体经济，带动群众增收。
2.建设内容：预计建设大棚80亩，铺设机耕路、喷灌滴灌、沟渠、塘堰、水肥一体设施和泵站、电改等。     
3.运营模式：自主经营种植各类果蔬，吸纳市场主体参与项目管理。
4.投产时间：预计2025年6月投入运行。
5.预计效益：预计每年增加村集体经济收入60万元左右。</t>
  </si>
  <si>
    <t>斗山红农副产品加工作坊及茶园基地</t>
  </si>
  <si>
    <t>斗山村</t>
  </si>
  <si>
    <t>村集体+合作社+农户联合管理机制，带动村民就业的同时起到便民的作用，吸纳附近有劳动能力的脱贫人口务工，预计带动50人以上，增加群众收益0.8万元，增加村集体经济收入17万元。</t>
  </si>
  <si>
    <t>1.发展计划：斗山村依托红色乡村特点资源，注册自主农副产品加工品牌“斗山红”，着力做优乡村旅游体系，以主打“五坊”为重点（酱坊、油坊、茶坊、米坊、手工坊），不断壮大村集体经济，带动群众增收。
2.建设内容：预计2024年5月开始建设滴灌系统和机耕路等基础设施；种植黄金芽和白茶两个品种面积85亩。配套烘干坊、榨油设备、产品展销厅、制茶设备等。
3.运营模式：斗山村自主经营茶园；与斗山共鑫合作社合作经营加工作坊，每年保底收入5万元，同时村集体占经营净利润20%分红，预计年分红7万元。
4.生产时间：加工坊预计2024年5月投入经营，茶园预计2025年4月建成。
5.预计效益：预计每年增加村集体经济收入17万元（其中茶园5万元、加工坊5万元、加工坊利润分红7万元）。</t>
  </si>
  <si>
    <t>熊易村茶园基地</t>
  </si>
  <si>
    <t>熊易村</t>
  </si>
  <si>
    <t>1.土地流转：计划流转土地120亩，增加土地流转金收入2.4万元。
2.就业务工：预计吸纳23人就业，人均增加务工收入0.6万元。
3.其他模式：村+公司+农户的模式，带动农户农产品销售</t>
  </si>
  <si>
    <t>1.发展计划：发展熊易茶叶种植产业，带动村集体和周边群众增收，联合周边天空之镜、水上漂茶吧等网红点，进一步推进乡村旅游产业发展。
2.建设内容：计划完成120亩茶叶种植、茶叶基地喷灌和机耕路建设。
3.运营模式：熊易村自主经营茶园产业。
5.启用时间：项目预计2025年6月完工。
6.预计效益：预计带动脱贫人口23人就业，年均增加脱贫人口收入0.7万元；预计年均带动村集体增收约10万元。</t>
  </si>
  <si>
    <t>水草种植项目</t>
  </si>
  <si>
    <t>万秀村、徐桥村</t>
  </si>
  <si>
    <t>1.流转土地：预计流转水面1060亩，600元/亩，增加土地流转金35万元。
2.就业务工：预计带动村民160人务工就业，增加务工总收入65万元。</t>
  </si>
  <si>
    <t>1.发展计划：与梁子湖区城投公司合作，流转水面1060亩种植水草，发展水产养殖与水草种植共生的“水草+”产业，获取经济收益的同时也能美化净化村庄环境，带动乡村旅游和产业发展，推进乡村振兴。
2.建设内容：计划种植水草1060亩，打造生态护坡0.2万余米，道路桥梁建设0.3万余米。
3.运营模式：与鄂州市梁子湖区城投公司合作发展水草种植，根据投入情况按股分红。
4.投产时间：预计2025年8月完工。
5.预计效益：预计增加集体经济收入65万元。</t>
  </si>
  <si>
    <t>涂家垴镇沙咀村湖心岛生态修复景观项目</t>
  </si>
  <si>
    <t>沙咀村</t>
  </si>
  <si>
    <t>预计吸纳50人就业，长工35人，增加务工收入共计62万元。</t>
  </si>
  <si>
    <t>1.发展计划：沙咀村湖心岛，生态环境原始优美，具备开发高品质生态旅游项目的独特优势。计划以果树种植为依托，逐步打造农文旅融合发展的新名片，带动乡村旅游和农村综合实力的提升。
2.建设内容：种植果树，配套建设农业和配套旅游设施。
3.运营模式：村级自主经营，逐步完善相关设施后，创建农文旅融合发展的生态景区和网红点，带动周边农副产品销售和群众增收。
4.投产时间：项目预计2025年10月运营。
5.预计效益：预计年增加村集体经济收入120万元。</t>
  </si>
  <si>
    <t>鄂州市梁子湖区涂家垴镇涂镇村</t>
  </si>
  <si>
    <t>流转面积2亩1户，增加流转收入400元，带动3人务工，增加务工人均收入0.6万元</t>
  </si>
  <si>
    <t>新建一套现代化、标准化、智能化的苗种繁育车间</t>
  </si>
  <si>
    <t>武昌鱼养殖池塘改造项目</t>
  </si>
  <si>
    <t>流转湖面500亩43户，增加流转收入8000元，带动10人务工，增加务工人均收入0.6万元</t>
  </si>
  <si>
    <t>塘堤加高、清淤</t>
  </si>
  <si>
    <t>涂家垴五彩生态养殖基地</t>
  </si>
  <si>
    <t>涂家垴镇徐桥村</t>
  </si>
  <si>
    <t>计划流转70户155人土地1060亩,每亩租金300元，计划通过务工方式带动徐桥村42户60人务工增收，人均增收0.7万</t>
  </si>
  <si>
    <r>
      <rPr>
        <sz val="26"/>
        <rFont val="宋体"/>
        <charset val="134"/>
      </rPr>
      <t>新建苗种繁育车间，武昌鱼成鱼养殖“标准化、生态化、智能化”升级，实施池塘清淤加固、排水渠道改造、尾水处理、养殖设施配套等工程，建成“水、电、路、渠、网”功能齐全的现代化武昌鱼成鱼养殖区，武昌鱼产业绿色、高效、智能化发展，建设武昌鱼现代化设施养殖基地</t>
    </r>
    <r>
      <rPr>
        <sz val="26"/>
        <color rgb="FF000000"/>
        <rFont val="仿宋_GB2312"/>
        <charset val="134"/>
      </rPr>
      <t>，配备水循环、供氧、温控等系统</t>
    </r>
  </si>
  <si>
    <t>南阳村水草种植</t>
  </si>
  <si>
    <t>涂家垴镇南阳村</t>
  </si>
  <si>
    <t>预计流转62户265亩水面，共增收租金8万元；带动22人务工，共增加务工收入7万元。</t>
  </si>
  <si>
    <t>修固现有边坡、建设临水步道、宣传栏、圆弧步道、进排水系统、外堤修复、监视系统、隔水网格、钢结构管护房和冻库等配套设备设施。项目建成后，预计年增加村集体经济收入10余万元。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</si>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</sst>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b/>
      <sz val="11"/>
      <color theme="1"/>
      <name val="宋体"/>
      <charset val="134"/>
      <scheme val="minor"/>
    </font>
    <font>
      <b/>
      <sz val="16"/>
      <color theme="1"/>
      <name val="新宋体"/>
      <charset val="134"/>
    </font>
    <font>
      <b/>
      <sz val="20"/>
      <name val="新宋体"/>
      <charset val="134"/>
    </font>
    <font>
      <b/>
      <sz val="20"/>
      <color theme="1"/>
      <name val="新宋体"/>
      <charset val="134"/>
    </font>
    <font>
      <b/>
      <sz val="28"/>
      <color theme="1"/>
      <name val="新宋体"/>
      <charset val="134"/>
    </font>
    <font>
      <sz val="28"/>
      <color theme="1"/>
      <name val="新宋体"/>
      <charset val="134"/>
    </font>
    <font>
      <sz val="11"/>
      <name val="仿宋_GB2312"/>
      <charset val="134"/>
    </font>
    <font>
      <sz val="11"/>
      <color theme="1"/>
      <name val="仿宋_GB2312"/>
      <charset val="134"/>
    </font>
    <font>
      <sz val="11"/>
      <name val="宋体"/>
      <charset val="134"/>
      <scheme val="minor"/>
    </font>
    <font>
      <sz val="12"/>
      <color theme="1"/>
      <name val="宋体"/>
      <charset val="134"/>
      <scheme val="minor"/>
    </font>
    <font>
      <b/>
      <sz val="36"/>
      <color theme="1"/>
      <name val="黑体"/>
      <charset val="134"/>
    </font>
    <font>
      <b/>
      <sz val="72"/>
      <color rgb="FF000000"/>
      <name val="仿宋_GB2312"/>
      <charset val="134"/>
    </font>
    <font>
      <b/>
      <sz val="72"/>
      <name val="仿宋_GB2312"/>
      <charset val="134"/>
    </font>
    <font>
      <b/>
      <sz val="36"/>
      <color rgb="FF000000"/>
      <name val="仿宋_GB2312"/>
      <charset val="134"/>
    </font>
    <font>
      <b/>
      <sz val="20"/>
      <color rgb="FF000000"/>
      <name val="新宋体"/>
      <charset val="134"/>
    </font>
    <font>
      <sz val="26"/>
      <name val="宋体"/>
      <charset val="134"/>
    </font>
    <font>
      <sz val="26"/>
      <name val="宋体"/>
      <charset val="134"/>
      <scheme val="minor"/>
    </font>
    <font>
      <sz val="28"/>
      <color rgb="FF000000"/>
      <name val="国标仿宋"/>
      <charset val="134"/>
    </font>
    <font>
      <b/>
      <sz val="36"/>
      <name val="宋体"/>
      <charset val="134"/>
    </font>
    <font>
      <sz val="26"/>
      <color theme="1"/>
      <name val="宋体"/>
      <charset val="134"/>
      <scheme val="minor"/>
    </font>
    <font>
      <sz val="22"/>
      <name val="宋体"/>
      <charset val="134"/>
    </font>
    <font>
      <b/>
      <sz val="20"/>
      <name val="仿宋_GB2312"/>
      <charset val="134"/>
    </font>
    <font>
      <b/>
      <sz val="16"/>
      <name val="仿宋_GB2312"/>
      <charset val="134"/>
    </font>
    <font>
      <sz val="28"/>
      <name val="国标仿宋"/>
      <charset val="134"/>
    </font>
    <font>
      <b/>
      <sz val="26"/>
      <color theme="1"/>
      <name val="新宋体"/>
      <charset val="134"/>
    </font>
    <font>
      <sz val="26"/>
      <color theme="1"/>
      <name val="新宋体"/>
      <charset val="134"/>
    </font>
    <font>
      <sz val="26"/>
      <name val="仿宋_GB2312"/>
      <charset val="134"/>
    </font>
    <font>
      <sz val="26"/>
      <color theme="1"/>
      <name val="仿宋_GB2312"/>
      <charset val="134"/>
    </font>
    <font>
      <sz val="26"/>
      <color rgb="FF000000"/>
      <name val="仿宋_GB2312"/>
      <charset val="134"/>
    </font>
    <font>
      <b/>
      <sz val="3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6"/>
      <color indexed="8"/>
      <name val="宋体"/>
      <charset val="134"/>
    </font>
    <font>
      <sz val="26"/>
      <color indexed="8"/>
      <name val="Times New Roman"/>
      <charset val="0"/>
    </font>
    <font>
      <sz val="2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4" borderId="11"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2" applyNumberFormat="0" applyFill="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8" fillId="0" borderId="0" applyNumberFormat="0" applyFill="0" applyBorder="0" applyAlignment="0" applyProtection="0">
      <alignment vertical="center"/>
    </xf>
    <xf numFmtId="0" fontId="39" fillId="5" borderId="14" applyNumberFormat="0" applyAlignment="0" applyProtection="0">
      <alignment vertical="center"/>
    </xf>
    <xf numFmtId="0" fontId="40" fillId="6" borderId="15" applyNumberFormat="0" applyAlignment="0" applyProtection="0">
      <alignment vertical="center"/>
    </xf>
    <xf numFmtId="0" fontId="41" fillId="6" borderId="14" applyNumberFormat="0" applyAlignment="0" applyProtection="0">
      <alignment vertical="center"/>
    </xf>
    <xf numFmtId="0" fontId="42" fillId="7" borderId="16" applyNumberFormat="0" applyAlignment="0" applyProtection="0">
      <alignment vertical="center"/>
    </xf>
    <xf numFmtId="0" fontId="43" fillId="0" borderId="17" applyNumberFormat="0" applyFill="0" applyAlignment="0" applyProtection="0">
      <alignment vertical="center"/>
    </xf>
    <xf numFmtId="0" fontId="44" fillId="0" borderId="18"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0" fillId="0" borderId="0">
      <alignment vertical="center"/>
    </xf>
  </cellStyleXfs>
  <cellXfs count="7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7" fillId="0" borderId="0" xfId="0" applyFont="1" applyFill="1">
      <alignment vertical="center"/>
    </xf>
    <xf numFmtId="0" fontId="8" fillId="0" borderId="0" xfId="0" applyFont="1" applyFill="1" applyAlignment="1">
      <alignment horizontal="center" vertical="center" wrapText="1"/>
    </xf>
    <xf numFmtId="0" fontId="7" fillId="0" borderId="0" xfId="0" applyFont="1">
      <alignment vertical="center"/>
    </xf>
    <xf numFmtId="0" fontId="9" fillId="0" borderId="0" xfId="0" applyFont="1" applyFill="1">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lef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0" borderId="5"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2" xfId="0" applyFont="1" applyFill="1" applyBorder="1" applyAlignment="1">
      <alignment horizontal="center" vertical="center"/>
    </xf>
    <xf numFmtId="0" fontId="16" fillId="3" borderId="2" xfId="0" applyFont="1" applyFill="1" applyBorder="1" applyAlignment="1">
      <alignment vertical="center" wrapText="1"/>
    </xf>
    <xf numFmtId="0" fontId="16" fillId="3" borderId="5" xfId="0" applyFont="1" applyFill="1" applyBorder="1" applyAlignment="1">
      <alignment vertical="center" wrapText="1"/>
    </xf>
    <xf numFmtId="0" fontId="16" fillId="3" borderId="7" xfId="0" applyFont="1" applyFill="1" applyBorder="1" applyAlignment="1">
      <alignment vertical="center"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6" fillId="0" borderId="2" xfId="0" applyFont="1" applyFill="1" applyBorder="1" applyAlignment="1">
      <alignment vertical="center" wrapText="1"/>
    </xf>
    <xf numFmtId="0" fontId="16" fillId="0" borderId="5" xfId="0" applyFont="1" applyFill="1" applyBorder="1" applyAlignment="1">
      <alignment vertical="center" wrapText="1"/>
    </xf>
    <xf numFmtId="0" fontId="16"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1" fillId="0" borderId="0" xfId="0" applyFont="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NumberFormat="1" applyFont="1" applyBorder="1" applyAlignment="1">
      <alignment horizontal="center" vertical="center"/>
    </xf>
    <xf numFmtId="0" fontId="16"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4" fillId="3"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0" fontId="27" fillId="0" borderId="1" xfId="0" applyFont="1" applyFill="1" applyBorder="1" applyAlignment="1">
      <alignment horizontal="left" vertical="center"/>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30"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58"/>
  <sheetViews>
    <sheetView tabSelected="1" zoomScale="39" zoomScaleNormal="39" workbookViewId="0">
      <pane ySplit="6" topLeftCell="A7" activePane="bottomLeft" state="frozen"/>
      <selection/>
      <selection pane="bottomLeft" activeCell="H64" sqref="H64"/>
    </sheetView>
  </sheetViews>
  <sheetFormatPr defaultColWidth="9" defaultRowHeight="15.75"/>
  <cols>
    <col min="1" max="1" width="15.625" customWidth="1"/>
    <col min="2" max="2" width="15.625" style="11" customWidth="1"/>
    <col min="3" max="3" width="15.625" customWidth="1"/>
    <col min="4" max="4" width="28.125" customWidth="1"/>
    <col min="5" max="5" width="25.625" customWidth="1"/>
    <col min="6" max="6" width="48.75" style="12" customWidth="1"/>
    <col min="7" max="7" width="48.75" style="13" customWidth="1"/>
    <col min="8" max="8" width="48.75" style="12" customWidth="1"/>
    <col min="9" max="11" width="15.625" customWidth="1"/>
    <col min="12" max="12" width="79.0666666666667" customWidth="1"/>
    <col min="13" max="13" width="157.641666666667" customWidth="1"/>
    <col min="14" max="15" width="15.625" customWidth="1"/>
    <col min="16" max="16" width="20.625" style="14" customWidth="1"/>
  </cols>
  <sheetData>
    <row r="1" ht="50" customHeight="1" spans="1:16">
      <c r="A1" s="15" t="s">
        <v>0</v>
      </c>
      <c r="B1" s="15"/>
      <c r="C1" s="15"/>
      <c r="D1" s="15"/>
      <c r="E1" s="15"/>
      <c r="F1" s="47"/>
      <c r="G1" s="47"/>
      <c r="H1" s="47"/>
      <c r="I1" s="15"/>
      <c r="J1" s="15"/>
      <c r="K1" s="15"/>
      <c r="L1" s="15"/>
      <c r="M1" s="15"/>
      <c r="N1" s="15"/>
      <c r="O1" s="15"/>
      <c r="P1" s="15"/>
    </row>
    <row r="2" s="1" customFormat="1" ht="14.25" spans="1:16">
      <c r="A2" s="16" t="s">
        <v>1</v>
      </c>
      <c r="B2" s="17"/>
      <c r="C2" s="16"/>
      <c r="D2" s="16"/>
      <c r="E2" s="16"/>
      <c r="F2" s="16"/>
      <c r="G2" s="16"/>
      <c r="H2" s="16"/>
      <c r="I2" s="16"/>
      <c r="J2" s="16"/>
      <c r="K2" s="16"/>
      <c r="L2" s="16"/>
      <c r="M2" s="16"/>
      <c r="N2" s="16"/>
      <c r="O2" s="16"/>
      <c r="P2" s="16"/>
    </row>
    <row r="3" s="1" customFormat="1" ht="99" customHeight="1" spans="1:16">
      <c r="A3" s="16"/>
      <c r="B3" s="17"/>
      <c r="C3" s="16"/>
      <c r="D3" s="16"/>
      <c r="E3" s="16"/>
      <c r="F3" s="16"/>
      <c r="G3" s="16"/>
      <c r="H3" s="16"/>
      <c r="I3" s="16"/>
      <c r="J3" s="16"/>
      <c r="K3" s="16"/>
      <c r="L3" s="16"/>
      <c r="M3" s="16"/>
      <c r="N3" s="16"/>
      <c r="O3" s="16"/>
      <c r="P3" s="16"/>
    </row>
    <row r="4" s="1" customFormat="1" ht="55.5" customHeight="1" spans="1:16">
      <c r="A4" s="18"/>
      <c r="B4" s="18"/>
      <c r="C4" s="18"/>
      <c r="D4" s="18"/>
      <c r="E4" s="18"/>
      <c r="F4" s="18"/>
      <c r="G4" s="18"/>
      <c r="H4" s="18"/>
      <c r="I4" s="18"/>
      <c r="J4" s="18"/>
      <c r="K4" s="18"/>
      <c r="L4" s="18"/>
      <c r="M4" s="63" t="s">
        <v>2</v>
      </c>
      <c r="N4" s="64"/>
      <c r="O4" s="64"/>
      <c r="P4" s="64"/>
    </row>
    <row r="5" s="2" customFormat="1" ht="57.95" customHeight="1" spans="1:16">
      <c r="A5" s="19" t="s">
        <v>3</v>
      </c>
      <c r="B5" s="20" t="s">
        <v>4</v>
      </c>
      <c r="C5" s="19" t="s">
        <v>5</v>
      </c>
      <c r="D5" s="19" t="s">
        <v>6</v>
      </c>
      <c r="E5" s="19" t="s">
        <v>7</v>
      </c>
      <c r="F5" s="19" t="s">
        <v>8</v>
      </c>
      <c r="G5" s="48" t="s">
        <v>9</v>
      </c>
      <c r="H5" s="19"/>
      <c r="I5" s="55" t="s">
        <v>10</v>
      </c>
      <c r="J5" s="55" t="s">
        <v>11</v>
      </c>
      <c r="K5" s="56" t="s">
        <v>12</v>
      </c>
      <c r="L5" s="57" t="s">
        <v>13</v>
      </c>
      <c r="M5" s="19" t="s">
        <v>14</v>
      </c>
      <c r="N5" s="19" t="s">
        <v>15</v>
      </c>
      <c r="O5" s="19" t="s">
        <v>16</v>
      </c>
      <c r="P5" s="65" t="s">
        <v>17</v>
      </c>
    </row>
    <row r="6" s="2" customFormat="1" ht="161.25" customHeight="1" spans="1:16">
      <c r="A6" s="21"/>
      <c r="B6" s="22"/>
      <c r="C6" s="21"/>
      <c r="D6" s="21"/>
      <c r="E6" s="21"/>
      <c r="F6" s="21"/>
      <c r="G6" s="49" t="s">
        <v>18</v>
      </c>
      <c r="H6" s="21" t="s">
        <v>19</v>
      </c>
      <c r="I6" s="56"/>
      <c r="J6" s="56"/>
      <c r="K6" s="58"/>
      <c r="L6" s="59"/>
      <c r="M6" s="21"/>
      <c r="N6" s="21"/>
      <c r="O6" s="21"/>
      <c r="P6" s="66"/>
    </row>
    <row r="7" s="2" customFormat="1" ht="245" customHeight="1" spans="1:16">
      <c r="A7" s="23">
        <v>1</v>
      </c>
      <c r="B7" s="24" t="s">
        <v>20</v>
      </c>
      <c r="C7" s="24" t="s">
        <v>21</v>
      </c>
      <c r="D7" s="24" t="s">
        <v>22</v>
      </c>
      <c r="E7" s="30" t="s">
        <v>23</v>
      </c>
      <c r="F7" s="30">
        <v>180</v>
      </c>
      <c r="G7" s="30">
        <v>100</v>
      </c>
      <c r="H7" s="30">
        <v>80</v>
      </c>
      <c r="I7" s="30" t="s">
        <v>24</v>
      </c>
      <c r="J7" s="30" t="s">
        <v>25</v>
      </c>
      <c r="K7" s="30" t="s">
        <v>24</v>
      </c>
      <c r="L7" s="30" t="s">
        <v>26</v>
      </c>
      <c r="M7" s="30" t="s">
        <v>27</v>
      </c>
      <c r="N7" s="30">
        <v>87</v>
      </c>
      <c r="O7" s="30">
        <v>29</v>
      </c>
      <c r="P7" s="30"/>
    </row>
    <row r="8" s="2" customFormat="1" ht="161.25" customHeight="1" spans="1:16">
      <c r="A8" s="25"/>
      <c r="B8" s="26"/>
      <c r="C8" s="26"/>
      <c r="D8" s="26"/>
      <c r="E8" s="30" t="s">
        <v>28</v>
      </c>
      <c r="F8" s="30">
        <v>240</v>
      </c>
      <c r="G8" s="30">
        <v>200</v>
      </c>
      <c r="H8" s="30">
        <v>40</v>
      </c>
      <c r="I8" s="30" t="s">
        <v>24</v>
      </c>
      <c r="J8" s="30" t="s">
        <v>25</v>
      </c>
      <c r="K8" s="30" t="s">
        <v>24</v>
      </c>
      <c r="L8" s="30" t="s">
        <v>29</v>
      </c>
      <c r="M8" s="30" t="s">
        <v>30</v>
      </c>
      <c r="N8" s="30">
        <v>98</v>
      </c>
      <c r="O8" s="30">
        <v>78</v>
      </c>
      <c r="P8" s="30"/>
    </row>
    <row r="9" s="3" customFormat="1" ht="198" customHeight="1" spans="1:16">
      <c r="A9" s="25"/>
      <c r="B9" s="26"/>
      <c r="C9" s="26"/>
      <c r="D9" s="26"/>
      <c r="E9" s="30" t="s">
        <v>31</v>
      </c>
      <c r="F9" s="30">
        <v>105</v>
      </c>
      <c r="G9" s="30">
        <v>100</v>
      </c>
      <c r="H9" s="30">
        <v>5</v>
      </c>
      <c r="I9" s="30" t="s">
        <v>24</v>
      </c>
      <c r="J9" s="30" t="s">
        <v>25</v>
      </c>
      <c r="K9" s="30" t="s">
        <v>24</v>
      </c>
      <c r="L9" s="30" t="s">
        <v>29</v>
      </c>
      <c r="M9" s="30" t="s">
        <v>32</v>
      </c>
      <c r="N9" s="30">
        <v>94</v>
      </c>
      <c r="O9" s="30">
        <v>32</v>
      </c>
      <c r="P9" s="30"/>
    </row>
    <row r="10" s="4" customFormat="1" ht="224" customHeight="1" spans="1:17">
      <c r="A10" s="27"/>
      <c r="B10" s="26"/>
      <c r="C10" s="26"/>
      <c r="D10" s="28"/>
      <c r="E10" s="30" t="s">
        <v>33</v>
      </c>
      <c r="F10" s="30">
        <v>240</v>
      </c>
      <c r="G10" s="30">
        <v>200</v>
      </c>
      <c r="H10" s="30">
        <v>40</v>
      </c>
      <c r="I10" s="30" t="s">
        <v>24</v>
      </c>
      <c r="J10" s="30" t="s">
        <v>25</v>
      </c>
      <c r="K10" s="30" t="s">
        <v>24</v>
      </c>
      <c r="L10" s="30" t="s">
        <v>29</v>
      </c>
      <c r="M10" s="30" t="s">
        <v>30</v>
      </c>
      <c r="N10" s="30">
        <v>179</v>
      </c>
      <c r="O10" s="30">
        <v>76</v>
      </c>
      <c r="P10" s="30"/>
      <c r="Q10"/>
    </row>
    <row r="11" s="4" customFormat="1" ht="271" customHeight="1" spans="1:17">
      <c r="A11" s="29">
        <v>2</v>
      </c>
      <c r="B11" s="26"/>
      <c r="C11" s="26"/>
      <c r="D11" s="30" t="s">
        <v>34</v>
      </c>
      <c r="E11" s="30" t="s">
        <v>35</v>
      </c>
      <c r="F11" s="30">
        <v>550</v>
      </c>
      <c r="G11" s="30">
        <v>500</v>
      </c>
      <c r="H11" s="30">
        <v>50</v>
      </c>
      <c r="I11" s="30" t="s">
        <v>24</v>
      </c>
      <c r="J11" s="30" t="s">
        <v>25</v>
      </c>
      <c r="K11" s="30" t="s">
        <v>24</v>
      </c>
      <c r="L11" s="30" t="s">
        <v>29</v>
      </c>
      <c r="M11" s="30" t="s">
        <v>36</v>
      </c>
      <c r="N11" s="30">
        <v>50</v>
      </c>
      <c r="O11" s="30">
        <v>20</v>
      </c>
      <c r="P11" s="30"/>
      <c r="Q11"/>
    </row>
    <row r="12" s="4" customFormat="1" ht="350" customHeight="1" spans="1:17">
      <c r="A12" s="23">
        <v>3</v>
      </c>
      <c r="B12" s="26"/>
      <c r="C12" s="26"/>
      <c r="D12" s="30" t="s">
        <v>37</v>
      </c>
      <c r="E12" s="30" t="s">
        <v>33</v>
      </c>
      <c r="F12" s="30">
        <v>750</v>
      </c>
      <c r="G12" s="30">
        <v>700</v>
      </c>
      <c r="H12" s="30">
        <v>50</v>
      </c>
      <c r="I12" s="30" t="s">
        <v>24</v>
      </c>
      <c r="J12" s="30" t="s">
        <v>25</v>
      </c>
      <c r="K12" s="30" t="s">
        <v>24</v>
      </c>
      <c r="L12" s="30" t="s">
        <v>38</v>
      </c>
      <c r="M12" s="67" t="s">
        <v>39</v>
      </c>
      <c r="N12" s="30">
        <v>234</v>
      </c>
      <c r="O12" s="30">
        <v>86</v>
      </c>
      <c r="P12" s="30"/>
      <c r="Q12"/>
    </row>
    <row r="13" ht="331" customHeight="1" spans="1:16">
      <c r="A13" s="23">
        <v>4</v>
      </c>
      <c r="B13" s="26"/>
      <c r="C13" s="26"/>
      <c r="D13" s="30" t="s">
        <v>40</v>
      </c>
      <c r="E13" s="30" t="s">
        <v>41</v>
      </c>
      <c r="F13" s="30">
        <v>319.95</v>
      </c>
      <c r="G13" s="30">
        <v>200</v>
      </c>
      <c r="H13" s="30">
        <v>119.95</v>
      </c>
      <c r="I13" s="30" t="s">
        <v>25</v>
      </c>
      <c r="J13" s="30" t="s">
        <v>25</v>
      </c>
      <c r="K13" s="30" t="s">
        <v>24</v>
      </c>
      <c r="L13" s="30" t="s">
        <v>42</v>
      </c>
      <c r="M13" s="30" t="s">
        <v>43</v>
      </c>
      <c r="N13" s="30">
        <v>50</v>
      </c>
      <c r="O13" s="30">
        <v>10</v>
      </c>
      <c r="P13" s="30"/>
    </row>
    <row r="14" ht="196" customHeight="1" spans="1:16">
      <c r="A14" s="29">
        <v>5</v>
      </c>
      <c r="B14" s="28"/>
      <c r="C14" s="26"/>
      <c r="D14" s="30" t="s">
        <v>44</v>
      </c>
      <c r="E14" s="30" t="s">
        <v>45</v>
      </c>
      <c r="F14" s="30">
        <v>700</v>
      </c>
      <c r="G14" s="30">
        <v>600</v>
      </c>
      <c r="H14" s="30">
        <v>100</v>
      </c>
      <c r="I14" s="30" t="s">
        <v>25</v>
      </c>
      <c r="J14" s="30" t="s">
        <v>25</v>
      </c>
      <c r="K14" s="30" t="s">
        <v>24</v>
      </c>
      <c r="L14" s="30" t="s">
        <v>46</v>
      </c>
      <c r="M14" s="30" t="s">
        <v>47</v>
      </c>
      <c r="N14" s="30">
        <v>120</v>
      </c>
      <c r="O14" s="30">
        <v>22</v>
      </c>
      <c r="P14" s="30"/>
    </row>
    <row r="15" ht="180" customHeight="1" spans="1:16">
      <c r="A15" s="29">
        <v>6</v>
      </c>
      <c r="B15" s="31"/>
      <c r="C15" s="26"/>
      <c r="D15" s="30" t="s">
        <v>48</v>
      </c>
      <c r="E15" s="30" t="s">
        <v>49</v>
      </c>
      <c r="F15" s="30">
        <v>300</v>
      </c>
      <c r="G15" s="30">
        <v>300</v>
      </c>
      <c r="H15" s="30">
        <v>0</v>
      </c>
      <c r="I15" s="32" t="s">
        <v>24</v>
      </c>
      <c r="J15" s="32" t="s">
        <v>25</v>
      </c>
      <c r="K15" s="32" t="s">
        <v>24</v>
      </c>
      <c r="L15" s="30" t="s">
        <v>50</v>
      </c>
      <c r="M15" s="30" t="s">
        <v>51</v>
      </c>
      <c r="N15" s="30">
        <v>100</v>
      </c>
      <c r="O15" s="30">
        <v>20</v>
      </c>
      <c r="P15" s="65"/>
    </row>
    <row r="16" ht="180" customHeight="1" spans="1:16">
      <c r="A16" s="29">
        <v>7</v>
      </c>
      <c r="B16" s="31"/>
      <c r="C16" s="26"/>
      <c r="D16" s="30" t="s">
        <v>52</v>
      </c>
      <c r="E16" s="30" t="s">
        <v>53</v>
      </c>
      <c r="F16" s="30">
        <v>1000</v>
      </c>
      <c r="G16" s="30">
        <v>300</v>
      </c>
      <c r="H16" s="30">
        <v>700</v>
      </c>
      <c r="I16" s="32" t="s">
        <v>24</v>
      </c>
      <c r="J16" s="32" t="s">
        <v>25</v>
      </c>
      <c r="K16" s="32" t="s">
        <v>24</v>
      </c>
      <c r="L16" s="30" t="s">
        <v>54</v>
      </c>
      <c r="M16" s="30" t="s">
        <v>55</v>
      </c>
      <c r="N16" s="30">
        <v>120</v>
      </c>
      <c r="O16" s="30">
        <v>35</v>
      </c>
      <c r="P16" s="65"/>
    </row>
    <row r="17" ht="180" customHeight="1" spans="1:16">
      <c r="A17" s="32">
        <v>8</v>
      </c>
      <c r="B17" s="33" t="s">
        <v>56</v>
      </c>
      <c r="C17" s="34" t="s">
        <v>21</v>
      </c>
      <c r="D17" s="30" t="s">
        <v>57</v>
      </c>
      <c r="E17" s="30" t="s">
        <v>58</v>
      </c>
      <c r="F17" s="30">
        <v>600</v>
      </c>
      <c r="G17" s="30">
        <v>600</v>
      </c>
      <c r="H17" s="30">
        <v>0</v>
      </c>
      <c r="I17" s="30" t="s">
        <v>24</v>
      </c>
      <c r="J17" s="30" t="s">
        <v>25</v>
      </c>
      <c r="K17" s="30" t="s">
        <v>24</v>
      </c>
      <c r="L17" s="30" t="s">
        <v>59</v>
      </c>
      <c r="M17" s="30" t="s">
        <v>60</v>
      </c>
      <c r="N17" s="30">
        <v>1555</v>
      </c>
      <c r="O17" s="30">
        <v>30</v>
      </c>
      <c r="P17" s="65"/>
    </row>
    <row r="18" ht="180" customHeight="1" spans="1:16">
      <c r="A18" s="32">
        <v>9</v>
      </c>
      <c r="B18" s="31"/>
      <c r="C18" s="35"/>
      <c r="D18" s="30" t="s">
        <v>61</v>
      </c>
      <c r="E18" s="30" t="s">
        <v>58</v>
      </c>
      <c r="F18" s="30">
        <v>1000</v>
      </c>
      <c r="G18" s="30">
        <v>500</v>
      </c>
      <c r="H18" s="30">
        <v>500</v>
      </c>
      <c r="I18" s="30" t="s">
        <v>24</v>
      </c>
      <c r="J18" s="30" t="s">
        <v>25</v>
      </c>
      <c r="K18" s="30" t="s">
        <v>24</v>
      </c>
      <c r="L18" s="30" t="s">
        <v>59</v>
      </c>
      <c r="M18" s="30" t="s">
        <v>62</v>
      </c>
      <c r="N18" s="30">
        <v>1555</v>
      </c>
      <c r="O18" s="30">
        <v>25</v>
      </c>
      <c r="P18" s="68"/>
    </row>
    <row r="19" ht="170" customHeight="1" spans="1:16">
      <c r="A19" s="30">
        <v>10</v>
      </c>
      <c r="B19" s="31"/>
      <c r="C19" s="35"/>
      <c r="D19" s="30" t="s">
        <v>63</v>
      </c>
      <c r="E19" s="30" t="s">
        <v>64</v>
      </c>
      <c r="F19" s="30">
        <v>150</v>
      </c>
      <c r="G19" s="30">
        <v>150</v>
      </c>
      <c r="H19" s="30">
        <v>0</v>
      </c>
      <c r="I19" s="30" t="s">
        <v>24</v>
      </c>
      <c r="J19" s="30" t="s">
        <v>25</v>
      </c>
      <c r="K19" s="30" t="s">
        <v>24</v>
      </c>
      <c r="L19" s="30" t="s">
        <v>65</v>
      </c>
      <c r="M19" s="30" t="s">
        <v>66</v>
      </c>
      <c r="N19" s="30">
        <v>136</v>
      </c>
      <c r="O19" s="30">
        <v>43</v>
      </c>
      <c r="P19" s="68"/>
    </row>
    <row r="20" ht="284" customHeight="1" spans="1:16">
      <c r="A20" s="30">
        <v>11</v>
      </c>
      <c r="B20" s="26"/>
      <c r="C20" s="35"/>
      <c r="D20" s="30" t="s">
        <v>67</v>
      </c>
      <c r="E20" s="30" t="s">
        <v>68</v>
      </c>
      <c r="F20" s="30">
        <v>800</v>
      </c>
      <c r="G20" s="30">
        <v>300</v>
      </c>
      <c r="H20" s="30">
        <v>500</v>
      </c>
      <c r="I20" s="32" t="s">
        <v>24</v>
      </c>
      <c r="J20" s="32" t="s">
        <v>25</v>
      </c>
      <c r="K20" s="32" t="s">
        <v>24</v>
      </c>
      <c r="L20" s="30" t="s">
        <v>69</v>
      </c>
      <c r="M20" s="30" t="s">
        <v>70</v>
      </c>
      <c r="N20" s="30">
        <v>1500</v>
      </c>
      <c r="O20" s="30">
        <v>50</v>
      </c>
      <c r="P20" s="30"/>
    </row>
    <row r="21" ht="170" customHeight="1" spans="1:16">
      <c r="A21" s="30">
        <v>12</v>
      </c>
      <c r="B21" s="26"/>
      <c r="C21" s="35"/>
      <c r="D21" s="30" t="s">
        <v>71</v>
      </c>
      <c r="E21" s="30" t="s">
        <v>72</v>
      </c>
      <c r="F21" s="30">
        <v>600</v>
      </c>
      <c r="G21" s="30">
        <v>300</v>
      </c>
      <c r="H21" s="30">
        <v>300</v>
      </c>
      <c r="I21" s="32" t="s">
        <v>24</v>
      </c>
      <c r="J21" s="32" t="s">
        <v>25</v>
      </c>
      <c r="K21" s="32" t="s">
        <v>24</v>
      </c>
      <c r="L21" s="30" t="s">
        <v>73</v>
      </c>
      <c r="M21" s="30" t="s">
        <v>74</v>
      </c>
      <c r="N21" s="30">
        <v>1000</v>
      </c>
      <c r="O21" s="30">
        <v>30</v>
      </c>
      <c r="P21" s="30"/>
    </row>
    <row r="22" ht="170" customHeight="1" spans="1:16">
      <c r="A22" s="30">
        <v>13</v>
      </c>
      <c r="B22" s="26"/>
      <c r="C22" s="36"/>
      <c r="D22" s="30" t="s">
        <v>75</v>
      </c>
      <c r="E22" s="30" t="s">
        <v>76</v>
      </c>
      <c r="F22" s="30">
        <v>3000</v>
      </c>
      <c r="G22" s="30">
        <v>300</v>
      </c>
      <c r="H22" s="30">
        <v>2700</v>
      </c>
      <c r="I22" s="30" t="s">
        <v>24</v>
      </c>
      <c r="J22" s="30" t="s">
        <v>25</v>
      </c>
      <c r="K22" s="30" t="s">
        <v>24</v>
      </c>
      <c r="L22" s="30" t="s">
        <v>77</v>
      </c>
      <c r="M22" s="30" t="s">
        <v>78</v>
      </c>
      <c r="N22" s="30">
        <v>200</v>
      </c>
      <c r="O22" s="30">
        <v>50</v>
      </c>
      <c r="P22" s="30"/>
    </row>
    <row r="23" ht="170" customHeight="1" spans="1:16">
      <c r="A23" s="30">
        <v>14</v>
      </c>
      <c r="B23" s="24" t="s">
        <v>79</v>
      </c>
      <c r="C23" s="30" t="s">
        <v>80</v>
      </c>
      <c r="D23" s="30" t="s">
        <v>81</v>
      </c>
      <c r="E23" s="30" t="s">
        <v>82</v>
      </c>
      <c r="F23" s="30">
        <v>110</v>
      </c>
      <c r="G23" s="30">
        <v>110</v>
      </c>
      <c r="H23" s="30">
        <v>0</v>
      </c>
      <c r="I23" s="30" t="s">
        <v>24</v>
      </c>
      <c r="J23" s="30" t="s">
        <v>24</v>
      </c>
      <c r="K23" s="30" t="s">
        <v>24</v>
      </c>
      <c r="L23" s="30" t="s">
        <v>83</v>
      </c>
      <c r="M23" s="30" t="s">
        <v>84</v>
      </c>
      <c r="N23" s="30">
        <v>45646</v>
      </c>
      <c r="O23" s="30">
        <v>23466</v>
      </c>
      <c r="P23" s="30"/>
    </row>
    <row r="24" ht="296" customHeight="1" spans="1:16">
      <c r="A24" s="30">
        <v>15</v>
      </c>
      <c r="B24" s="26"/>
      <c r="C24" s="24" t="s">
        <v>21</v>
      </c>
      <c r="D24" s="30" t="s">
        <v>85</v>
      </c>
      <c r="E24" s="30" t="s">
        <v>86</v>
      </c>
      <c r="F24" s="30">
        <v>1400</v>
      </c>
      <c r="G24" s="30">
        <v>1000</v>
      </c>
      <c r="H24" s="30">
        <v>400</v>
      </c>
      <c r="I24" s="30" t="s">
        <v>25</v>
      </c>
      <c r="J24" s="30" t="s">
        <v>25</v>
      </c>
      <c r="K24" s="30" t="s">
        <v>24</v>
      </c>
      <c r="L24" s="30" t="s">
        <v>87</v>
      </c>
      <c r="M24" s="30" t="s">
        <v>88</v>
      </c>
      <c r="N24" s="30">
        <v>870</v>
      </c>
      <c r="O24" s="30">
        <v>840</v>
      </c>
      <c r="P24" s="30"/>
    </row>
    <row r="25" ht="245" customHeight="1" spans="1:16">
      <c r="A25" s="30">
        <v>16</v>
      </c>
      <c r="B25" s="26"/>
      <c r="C25" s="26"/>
      <c r="D25" s="30" t="s">
        <v>89</v>
      </c>
      <c r="E25" s="30" t="s">
        <v>90</v>
      </c>
      <c r="F25" s="30">
        <v>800</v>
      </c>
      <c r="G25" s="30">
        <v>450</v>
      </c>
      <c r="H25" s="30">
        <v>350</v>
      </c>
      <c r="I25" s="30" t="s">
        <v>24</v>
      </c>
      <c r="J25" s="30" t="s">
        <v>24</v>
      </c>
      <c r="K25" s="30" t="s">
        <v>24</v>
      </c>
      <c r="L25" s="30" t="s">
        <v>91</v>
      </c>
      <c r="M25" s="30" t="s">
        <v>92</v>
      </c>
      <c r="N25" s="30">
        <v>360</v>
      </c>
      <c r="O25" s="30">
        <v>280</v>
      </c>
      <c r="P25" s="30" t="s">
        <v>93</v>
      </c>
    </row>
    <row r="26" ht="409" customHeight="1" spans="1:16">
      <c r="A26" s="30">
        <v>17</v>
      </c>
      <c r="B26" s="26"/>
      <c r="C26" s="26"/>
      <c r="D26" s="30" t="s">
        <v>94</v>
      </c>
      <c r="E26" s="30" t="s">
        <v>95</v>
      </c>
      <c r="F26" s="30">
        <v>211</v>
      </c>
      <c r="G26" s="30">
        <v>200</v>
      </c>
      <c r="H26" s="30">
        <v>11</v>
      </c>
      <c r="I26" s="30" t="s">
        <v>24</v>
      </c>
      <c r="J26" s="30" t="s">
        <v>25</v>
      </c>
      <c r="K26" s="30" t="s">
        <v>24</v>
      </c>
      <c r="L26" s="30" t="s">
        <v>96</v>
      </c>
      <c r="M26" s="30" t="s">
        <v>97</v>
      </c>
      <c r="N26" s="30">
        <v>2156</v>
      </c>
      <c r="O26" s="30">
        <v>2156</v>
      </c>
      <c r="P26" s="30" t="s">
        <v>93</v>
      </c>
    </row>
    <row r="27" ht="380" customHeight="1" spans="1:16">
      <c r="A27" s="30">
        <v>18</v>
      </c>
      <c r="B27" s="26"/>
      <c r="C27" s="26"/>
      <c r="D27" s="30" t="s">
        <v>98</v>
      </c>
      <c r="E27" s="30" t="s">
        <v>99</v>
      </c>
      <c r="F27" s="30">
        <v>300</v>
      </c>
      <c r="G27" s="30">
        <v>300</v>
      </c>
      <c r="H27" s="30">
        <v>0</v>
      </c>
      <c r="I27" s="30" t="s">
        <v>24</v>
      </c>
      <c r="J27" s="30" t="s">
        <v>24</v>
      </c>
      <c r="K27" s="30" t="s">
        <v>24</v>
      </c>
      <c r="L27" s="30" t="s">
        <v>100</v>
      </c>
      <c r="M27" s="30" t="s">
        <v>101</v>
      </c>
      <c r="N27" s="30">
        <v>138</v>
      </c>
      <c r="O27" s="30">
        <v>88</v>
      </c>
      <c r="P27" s="30" t="s">
        <v>93</v>
      </c>
    </row>
    <row r="28" ht="279" customHeight="1" spans="1:16">
      <c r="A28" s="30">
        <v>19</v>
      </c>
      <c r="B28" s="26"/>
      <c r="C28" s="26"/>
      <c r="D28" s="30" t="s">
        <v>102</v>
      </c>
      <c r="E28" s="30" t="s">
        <v>103</v>
      </c>
      <c r="F28" s="30">
        <v>630</v>
      </c>
      <c r="G28" s="30">
        <v>200</v>
      </c>
      <c r="H28" s="30">
        <v>430</v>
      </c>
      <c r="I28" s="30" t="s">
        <v>25</v>
      </c>
      <c r="J28" s="30" t="s">
        <v>25</v>
      </c>
      <c r="K28" s="30" t="s">
        <v>24</v>
      </c>
      <c r="L28" s="30" t="s">
        <v>104</v>
      </c>
      <c r="M28" s="30" t="s">
        <v>105</v>
      </c>
      <c r="N28" s="30">
        <v>750</v>
      </c>
      <c r="O28" s="30">
        <v>650</v>
      </c>
      <c r="P28" s="30" t="s">
        <v>93</v>
      </c>
    </row>
    <row r="29" ht="217" customHeight="1" spans="1:16">
      <c r="A29" s="30">
        <v>20</v>
      </c>
      <c r="B29" s="26"/>
      <c r="C29" s="26"/>
      <c r="D29" s="30" t="s">
        <v>106</v>
      </c>
      <c r="E29" s="30" t="s">
        <v>107</v>
      </c>
      <c r="F29" s="30">
        <v>165</v>
      </c>
      <c r="G29" s="30">
        <v>165</v>
      </c>
      <c r="H29" s="30">
        <v>0</v>
      </c>
      <c r="I29" s="30" t="s">
        <v>24</v>
      </c>
      <c r="J29" s="30" t="s">
        <v>25</v>
      </c>
      <c r="K29" s="30" t="s">
        <v>24</v>
      </c>
      <c r="L29" s="30" t="s">
        <v>108</v>
      </c>
      <c r="M29" s="30" t="s">
        <v>109</v>
      </c>
      <c r="N29" s="30">
        <f>6+80+716+300</f>
        <v>1102</v>
      </c>
      <c r="O29" s="30">
        <f>6+30+10+6</f>
        <v>52</v>
      </c>
      <c r="P29" s="30" t="s">
        <v>93</v>
      </c>
    </row>
    <row r="30" ht="200" customHeight="1" spans="1:16">
      <c r="A30" s="30">
        <v>21</v>
      </c>
      <c r="B30" s="28"/>
      <c r="C30" s="26"/>
      <c r="D30" s="30" t="s">
        <v>110</v>
      </c>
      <c r="E30" s="30" t="s">
        <v>111</v>
      </c>
      <c r="F30" s="30">
        <v>170</v>
      </c>
      <c r="G30" s="30">
        <v>120</v>
      </c>
      <c r="H30" s="30">
        <v>50</v>
      </c>
      <c r="I30" s="32" t="s">
        <v>24</v>
      </c>
      <c r="J30" s="32" t="s">
        <v>25</v>
      </c>
      <c r="K30" s="32" t="s">
        <v>24</v>
      </c>
      <c r="L30" s="30" t="s">
        <v>112</v>
      </c>
      <c r="M30" s="30" t="s">
        <v>113</v>
      </c>
      <c r="N30" s="32">
        <v>1120</v>
      </c>
      <c r="O30" s="32">
        <v>390</v>
      </c>
      <c r="P30" s="69"/>
    </row>
    <row r="31" ht="200" customHeight="1" spans="1:16">
      <c r="A31" s="30">
        <v>22</v>
      </c>
      <c r="B31" s="37" t="s">
        <v>114</v>
      </c>
      <c r="C31" s="32" t="s">
        <v>80</v>
      </c>
      <c r="D31" s="32" t="s">
        <v>115</v>
      </c>
      <c r="E31" s="32" t="s">
        <v>116</v>
      </c>
      <c r="F31" s="50">
        <v>100</v>
      </c>
      <c r="G31" s="50">
        <v>100</v>
      </c>
      <c r="H31" s="40">
        <v>0</v>
      </c>
      <c r="I31" s="40" t="s">
        <v>25</v>
      </c>
      <c r="J31" s="40" t="s">
        <v>24</v>
      </c>
      <c r="K31" s="40" t="s">
        <v>24</v>
      </c>
      <c r="L31" s="32" t="s">
        <v>117</v>
      </c>
      <c r="M31" s="32" t="s">
        <v>118</v>
      </c>
      <c r="N31" s="32">
        <v>1243</v>
      </c>
      <c r="O31" s="32">
        <v>788</v>
      </c>
      <c r="P31" s="69"/>
    </row>
    <row r="32" ht="200" customHeight="1" spans="1:16">
      <c r="A32" s="30">
        <v>23</v>
      </c>
      <c r="B32" s="38"/>
      <c r="C32" s="24" t="s">
        <v>21</v>
      </c>
      <c r="D32" s="32" t="s">
        <v>119</v>
      </c>
      <c r="E32" s="40" t="s">
        <v>120</v>
      </c>
      <c r="F32" s="40">
        <v>400</v>
      </c>
      <c r="G32" s="40">
        <v>400</v>
      </c>
      <c r="H32" s="40">
        <v>0</v>
      </c>
      <c r="I32" s="40" t="s">
        <v>24</v>
      </c>
      <c r="J32" s="40" t="s">
        <v>25</v>
      </c>
      <c r="K32" s="40" t="s">
        <v>24</v>
      </c>
      <c r="L32" s="40" t="s">
        <v>121</v>
      </c>
      <c r="M32" s="40" t="s">
        <v>122</v>
      </c>
      <c r="N32" s="40">
        <v>3868</v>
      </c>
      <c r="O32" s="30">
        <v>76</v>
      </c>
      <c r="P32" s="69"/>
    </row>
    <row r="33" ht="200" customHeight="1" spans="1:16">
      <c r="A33" s="30">
        <v>24</v>
      </c>
      <c r="B33" s="38"/>
      <c r="C33" s="26"/>
      <c r="D33" s="39" t="s">
        <v>123</v>
      </c>
      <c r="E33" s="39" t="s">
        <v>124</v>
      </c>
      <c r="F33" s="32">
        <v>300</v>
      </c>
      <c r="G33" s="32">
        <v>300</v>
      </c>
      <c r="H33" s="39">
        <v>0</v>
      </c>
      <c r="I33" s="39" t="s">
        <v>24</v>
      </c>
      <c r="J33" s="39" t="s">
        <v>25</v>
      </c>
      <c r="K33" s="40" t="s">
        <v>24</v>
      </c>
      <c r="L33" s="39" t="s">
        <v>125</v>
      </c>
      <c r="M33" s="39" t="s">
        <v>126</v>
      </c>
      <c r="N33" s="50">
        <v>4162</v>
      </c>
      <c r="O33" s="50">
        <v>15</v>
      </c>
      <c r="P33" s="69"/>
    </row>
    <row r="34" ht="200" customHeight="1" spans="1:16">
      <c r="A34" s="30">
        <v>25</v>
      </c>
      <c r="B34" s="38"/>
      <c r="C34" s="26"/>
      <c r="D34" s="39" t="s">
        <v>127</v>
      </c>
      <c r="E34" s="39" t="s">
        <v>128</v>
      </c>
      <c r="F34" s="50">
        <v>55</v>
      </c>
      <c r="G34" s="50">
        <v>55</v>
      </c>
      <c r="H34" s="50">
        <v>0</v>
      </c>
      <c r="I34" s="50" t="s">
        <v>24</v>
      </c>
      <c r="J34" s="39" t="s">
        <v>25</v>
      </c>
      <c r="K34" s="40" t="s">
        <v>24</v>
      </c>
      <c r="L34" s="39" t="s">
        <v>129</v>
      </c>
      <c r="M34" s="39" t="s">
        <v>130</v>
      </c>
      <c r="N34" s="50">
        <v>463</v>
      </c>
      <c r="O34" s="50">
        <v>317</v>
      </c>
      <c r="P34" s="69"/>
    </row>
    <row r="35" ht="200" customHeight="1" spans="1:16">
      <c r="A35" s="30">
        <v>26</v>
      </c>
      <c r="B35" s="38"/>
      <c r="C35" s="26"/>
      <c r="D35" s="32" t="s">
        <v>131</v>
      </c>
      <c r="E35" s="32" t="s">
        <v>132</v>
      </c>
      <c r="F35" s="51">
        <v>225</v>
      </c>
      <c r="G35" s="52">
        <v>225</v>
      </c>
      <c r="H35" s="30">
        <v>0</v>
      </c>
      <c r="I35" s="32" t="s">
        <v>24</v>
      </c>
      <c r="J35" s="32" t="s">
        <v>25</v>
      </c>
      <c r="K35" s="32" t="s">
        <v>24</v>
      </c>
      <c r="L35" s="32" t="s">
        <v>133</v>
      </c>
      <c r="M35" s="32" t="s">
        <v>134</v>
      </c>
      <c r="N35" s="32">
        <v>4510</v>
      </c>
      <c r="O35" s="32">
        <v>4510</v>
      </c>
      <c r="P35" s="69"/>
    </row>
    <row r="36" ht="200" customHeight="1" spans="1:16">
      <c r="A36" s="30">
        <v>27</v>
      </c>
      <c r="B36" s="38"/>
      <c r="C36" s="26"/>
      <c r="D36" s="32" t="s">
        <v>135</v>
      </c>
      <c r="E36" s="32" t="s">
        <v>132</v>
      </c>
      <c r="F36" s="51">
        <v>500</v>
      </c>
      <c r="G36" s="32">
        <v>500</v>
      </c>
      <c r="H36" s="32">
        <v>0</v>
      </c>
      <c r="I36" s="32" t="s">
        <v>24</v>
      </c>
      <c r="J36" s="32" t="s">
        <v>25</v>
      </c>
      <c r="K36" s="32" t="s">
        <v>24</v>
      </c>
      <c r="L36" s="32" t="s">
        <v>136</v>
      </c>
      <c r="M36" s="32" t="s">
        <v>137</v>
      </c>
      <c r="N36" s="32">
        <v>4510</v>
      </c>
      <c r="O36" s="32">
        <v>4510</v>
      </c>
      <c r="P36" s="69"/>
    </row>
    <row r="37" ht="200" customHeight="1" spans="1:16">
      <c r="A37" s="30">
        <v>28</v>
      </c>
      <c r="B37" s="38"/>
      <c r="C37" s="26"/>
      <c r="D37" s="32" t="s">
        <v>138</v>
      </c>
      <c r="E37" s="32" t="s">
        <v>139</v>
      </c>
      <c r="F37" s="32">
        <v>500</v>
      </c>
      <c r="G37" s="32">
        <v>500</v>
      </c>
      <c r="H37" s="32">
        <v>0</v>
      </c>
      <c r="I37" s="32" t="s">
        <v>24</v>
      </c>
      <c r="J37" s="32" t="s">
        <v>25</v>
      </c>
      <c r="K37" s="32" t="s">
        <v>24</v>
      </c>
      <c r="L37" s="32" t="s">
        <v>140</v>
      </c>
      <c r="M37" s="32" t="s">
        <v>141</v>
      </c>
      <c r="N37" s="32">
        <v>3347</v>
      </c>
      <c r="O37" s="32">
        <v>272</v>
      </c>
      <c r="P37" s="69"/>
    </row>
    <row r="38" ht="271" customHeight="1" spans="1:16">
      <c r="A38" s="30">
        <v>29</v>
      </c>
      <c r="B38" s="38"/>
      <c r="C38" s="26"/>
      <c r="D38" s="32" t="s">
        <v>142</v>
      </c>
      <c r="E38" s="32" t="s">
        <v>143</v>
      </c>
      <c r="F38" s="32">
        <v>500</v>
      </c>
      <c r="G38" s="32">
        <v>500</v>
      </c>
      <c r="H38" s="32">
        <v>0</v>
      </c>
      <c r="I38" s="32" t="s">
        <v>24</v>
      </c>
      <c r="J38" s="32" t="s">
        <v>25</v>
      </c>
      <c r="K38" s="32" t="s">
        <v>24</v>
      </c>
      <c r="L38" s="32" t="s">
        <v>144</v>
      </c>
      <c r="M38" s="32" t="s">
        <v>145</v>
      </c>
      <c r="N38" s="32">
        <v>3347</v>
      </c>
      <c r="O38" s="32">
        <v>272</v>
      </c>
      <c r="P38" s="69"/>
    </row>
    <row r="39" ht="200" customHeight="1" spans="1:16">
      <c r="A39" s="30">
        <v>30</v>
      </c>
      <c r="B39" s="38"/>
      <c r="C39" s="26"/>
      <c r="D39" s="40" t="s">
        <v>146</v>
      </c>
      <c r="E39" s="40" t="s">
        <v>147</v>
      </c>
      <c r="F39" s="32">
        <v>400</v>
      </c>
      <c r="G39" s="30">
        <v>400</v>
      </c>
      <c r="H39" s="30">
        <v>0</v>
      </c>
      <c r="I39" s="40" t="s">
        <v>24</v>
      </c>
      <c r="J39" s="40" t="s">
        <v>25</v>
      </c>
      <c r="K39" s="40" t="s">
        <v>24</v>
      </c>
      <c r="L39" s="40" t="s">
        <v>148</v>
      </c>
      <c r="M39" s="30" t="s">
        <v>149</v>
      </c>
      <c r="N39" s="40">
        <v>3868</v>
      </c>
      <c r="O39" s="30">
        <v>76</v>
      </c>
      <c r="P39" s="69"/>
    </row>
    <row r="40" ht="200" customHeight="1" spans="1:16">
      <c r="A40" s="30">
        <v>31</v>
      </c>
      <c r="B40" s="38"/>
      <c r="C40" s="26"/>
      <c r="D40" s="30" t="s">
        <v>150</v>
      </c>
      <c r="E40" s="30" t="s">
        <v>151</v>
      </c>
      <c r="F40" s="32">
        <v>400</v>
      </c>
      <c r="G40" s="30">
        <v>400</v>
      </c>
      <c r="H40" s="30">
        <v>0</v>
      </c>
      <c r="I40" s="30" t="s">
        <v>24</v>
      </c>
      <c r="J40" s="30" t="s">
        <v>25</v>
      </c>
      <c r="K40" s="30" t="s">
        <v>25</v>
      </c>
      <c r="L40" s="30" t="s">
        <v>152</v>
      </c>
      <c r="M40" s="32" t="s">
        <v>153</v>
      </c>
      <c r="N40" s="30">
        <v>433</v>
      </c>
      <c r="O40" s="30">
        <v>35</v>
      </c>
      <c r="P40" s="69"/>
    </row>
    <row r="41" s="5" customFormat="1" ht="333" customHeight="1" spans="1:16">
      <c r="A41" s="30">
        <v>32</v>
      </c>
      <c r="B41" s="38"/>
      <c r="C41" s="26"/>
      <c r="D41" s="41" t="s">
        <v>154</v>
      </c>
      <c r="E41" s="41" t="s">
        <v>155</v>
      </c>
      <c r="F41" s="32">
        <v>650</v>
      </c>
      <c r="G41" s="32">
        <v>500</v>
      </c>
      <c r="H41" s="32">
        <v>150</v>
      </c>
      <c r="I41" s="32" t="s">
        <v>24</v>
      </c>
      <c r="J41" s="32" t="s">
        <v>25</v>
      </c>
      <c r="K41" s="32" t="s">
        <v>24</v>
      </c>
      <c r="L41" s="41" t="s">
        <v>156</v>
      </c>
      <c r="M41" s="70" t="s">
        <v>157</v>
      </c>
      <c r="N41" s="32">
        <v>3868</v>
      </c>
      <c r="O41" s="32">
        <v>76</v>
      </c>
      <c r="P41" s="71"/>
    </row>
    <row r="42" s="6" customFormat="1" ht="333" customHeight="1" spans="1:16">
      <c r="A42" s="30">
        <v>33</v>
      </c>
      <c r="B42" s="42" t="s">
        <v>158</v>
      </c>
      <c r="C42" s="37" t="s">
        <v>159</v>
      </c>
      <c r="D42" s="32" t="s">
        <v>160</v>
      </c>
      <c r="E42" s="32" t="s">
        <v>158</v>
      </c>
      <c r="F42" s="32">
        <v>2800</v>
      </c>
      <c r="G42" s="32">
        <v>800</v>
      </c>
      <c r="H42" s="32">
        <v>2000</v>
      </c>
      <c r="I42" s="32" t="s">
        <v>24</v>
      </c>
      <c r="J42" s="32" t="s">
        <v>25</v>
      </c>
      <c r="K42" s="32" t="s">
        <v>24</v>
      </c>
      <c r="L42" s="32" t="s">
        <v>161</v>
      </c>
      <c r="M42" s="32" t="s">
        <v>162</v>
      </c>
      <c r="N42" s="32">
        <v>100</v>
      </c>
      <c r="O42" s="32">
        <v>50</v>
      </c>
      <c r="P42" s="71"/>
    </row>
    <row r="43" s="7" customFormat="1" ht="181" customHeight="1" spans="1:16">
      <c r="A43" s="30">
        <v>34</v>
      </c>
      <c r="B43" s="43"/>
      <c r="C43" s="38"/>
      <c r="D43" s="32" t="s">
        <v>163</v>
      </c>
      <c r="E43" s="32" t="s">
        <v>164</v>
      </c>
      <c r="F43" s="32">
        <v>3400</v>
      </c>
      <c r="G43" s="32">
        <v>1000</v>
      </c>
      <c r="H43" s="32">
        <v>2400</v>
      </c>
      <c r="I43" s="32" t="s">
        <v>24</v>
      </c>
      <c r="J43" s="32" t="s">
        <v>25</v>
      </c>
      <c r="K43" s="32" t="s">
        <v>24</v>
      </c>
      <c r="L43" s="32" t="s">
        <v>165</v>
      </c>
      <c r="M43" s="32" t="s">
        <v>166</v>
      </c>
      <c r="N43" s="32">
        <v>133</v>
      </c>
      <c r="O43" s="32">
        <v>30</v>
      </c>
      <c r="P43" s="72"/>
    </row>
    <row r="44" s="7" customFormat="1" ht="223" customHeight="1" spans="1:16">
      <c r="A44" s="30">
        <v>35</v>
      </c>
      <c r="B44" s="43"/>
      <c r="C44" s="38"/>
      <c r="D44" s="32" t="s">
        <v>167</v>
      </c>
      <c r="E44" s="32" t="s">
        <v>158</v>
      </c>
      <c r="F44" s="32">
        <v>800</v>
      </c>
      <c r="G44" s="32">
        <v>300</v>
      </c>
      <c r="H44" s="32">
        <v>500</v>
      </c>
      <c r="I44" s="32" t="s">
        <v>24</v>
      </c>
      <c r="J44" s="32" t="s">
        <v>25</v>
      </c>
      <c r="K44" s="32" t="s">
        <v>24</v>
      </c>
      <c r="L44" s="32" t="s">
        <v>168</v>
      </c>
      <c r="M44" s="32" t="s">
        <v>169</v>
      </c>
      <c r="N44" s="32">
        <v>150</v>
      </c>
      <c r="O44" s="32">
        <v>50</v>
      </c>
      <c r="P44" s="73"/>
    </row>
    <row r="45" s="7" customFormat="1" ht="409" customHeight="1" spans="1:16">
      <c r="A45" s="30">
        <v>36</v>
      </c>
      <c r="B45" s="43"/>
      <c r="C45" s="38"/>
      <c r="D45" s="32" t="s">
        <v>170</v>
      </c>
      <c r="E45" s="32" t="s">
        <v>158</v>
      </c>
      <c r="F45" s="32">
        <v>750</v>
      </c>
      <c r="G45" s="32">
        <v>300</v>
      </c>
      <c r="H45" s="32">
        <v>450</v>
      </c>
      <c r="I45" s="32" t="s">
        <v>24</v>
      </c>
      <c r="J45" s="32" t="s">
        <v>25</v>
      </c>
      <c r="K45" s="32" t="s">
        <v>24</v>
      </c>
      <c r="L45" s="32" t="s">
        <v>171</v>
      </c>
      <c r="M45" s="32" t="s">
        <v>172</v>
      </c>
      <c r="N45" s="32">
        <v>150</v>
      </c>
      <c r="O45" s="32">
        <v>47</v>
      </c>
      <c r="P45" s="73"/>
    </row>
    <row r="46" s="8" customFormat="1" ht="277" customHeight="1" spans="1:16">
      <c r="A46" s="30">
        <v>37</v>
      </c>
      <c r="B46" s="43"/>
      <c r="C46" s="38"/>
      <c r="D46" s="32" t="s">
        <v>173</v>
      </c>
      <c r="E46" s="32" t="s">
        <v>174</v>
      </c>
      <c r="F46" s="32">
        <v>500</v>
      </c>
      <c r="G46" s="32">
        <v>300</v>
      </c>
      <c r="H46" s="32">
        <v>200</v>
      </c>
      <c r="I46" s="32" t="s">
        <v>24</v>
      </c>
      <c r="J46" s="32" t="s">
        <v>25</v>
      </c>
      <c r="K46" s="32" t="s">
        <v>24</v>
      </c>
      <c r="L46" s="60" t="s">
        <v>175</v>
      </c>
      <c r="M46" s="60" t="s">
        <v>176</v>
      </c>
      <c r="N46" s="32">
        <v>120</v>
      </c>
      <c r="O46" s="32">
        <v>16</v>
      </c>
      <c r="P46" s="74"/>
    </row>
    <row r="47" s="8" customFormat="1" ht="277" customHeight="1" spans="1:16">
      <c r="A47" s="30">
        <v>38</v>
      </c>
      <c r="B47" s="43"/>
      <c r="C47" s="38" t="s">
        <v>21</v>
      </c>
      <c r="D47" s="32" t="s">
        <v>177</v>
      </c>
      <c r="E47" s="32" t="s">
        <v>178</v>
      </c>
      <c r="F47" s="32">
        <v>600</v>
      </c>
      <c r="G47" s="32">
        <v>350</v>
      </c>
      <c r="H47" s="32">
        <v>250</v>
      </c>
      <c r="I47" s="32" t="s">
        <v>24</v>
      </c>
      <c r="J47" s="32" t="s">
        <v>25</v>
      </c>
      <c r="K47" s="32" t="s">
        <v>24</v>
      </c>
      <c r="L47" s="60" t="s">
        <v>179</v>
      </c>
      <c r="M47" s="32" t="s">
        <v>180</v>
      </c>
      <c r="N47" s="32">
        <v>70</v>
      </c>
      <c r="O47" s="32">
        <v>30</v>
      </c>
      <c r="P47" s="74"/>
    </row>
    <row r="48" s="8" customFormat="1" ht="277" customHeight="1" spans="1:16">
      <c r="A48" s="30">
        <v>39</v>
      </c>
      <c r="B48" s="43"/>
      <c r="C48" s="38"/>
      <c r="D48" s="32" t="s">
        <v>177</v>
      </c>
      <c r="E48" s="32" t="s">
        <v>181</v>
      </c>
      <c r="F48" s="32">
        <v>500</v>
      </c>
      <c r="G48" s="32">
        <v>300</v>
      </c>
      <c r="H48" s="32">
        <v>200</v>
      </c>
      <c r="I48" s="32" t="s">
        <v>24</v>
      </c>
      <c r="J48" s="32" t="s">
        <v>25</v>
      </c>
      <c r="K48" s="32" t="s">
        <v>24</v>
      </c>
      <c r="L48" s="60" t="s">
        <v>182</v>
      </c>
      <c r="M48" s="32" t="s">
        <v>183</v>
      </c>
      <c r="N48" s="32">
        <v>100</v>
      </c>
      <c r="O48" s="32">
        <v>13</v>
      </c>
      <c r="P48" s="74"/>
    </row>
    <row r="49" s="8" customFormat="1" ht="277" customHeight="1" spans="1:16">
      <c r="A49" s="30">
        <v>40</v>
      </c>
      <c r="B49" s="43"/>
      <c r="C49" s="38"/>
      <c r="D49" s="32" t="s">
        <v>184</v>
      </c>
      <c r="E49" s="32" t="s">
        <v>174</v>
      </c>
      <c r="F49" s="32">
        <v>450</v>
      </c>
      <c r="G49" s="32">
        <v>225</v>
      </c>
      <c r="H49" s="32">
        <v>225</v>
      </c>
      <c r="I49" s="32" t="s">
        <v>24</v>
      </c>
      <c r="J49" s="32" t="s">
        <v>25</v>
      </c>
      <c r="K49" s="32" t="s">
        <v>24</v>
      </c>
      <c r="L49" s="60" t="s">
        <v>185</v>
      </c>
      <c r="M49" s="32" t="s">
        <v>186</v>
      </c>
      <c r="N49" s="32">
        <v>110</v>
      </c>
      <c r="O49" s="32">
        <v>16</v>
      </c>
      <c r="P49" s="74"/>
    </row>
    <row r="50" s="8" customFormat="1" ht="277" customHeight="1" spans="1:16">
      <c r="A50" s="30">
        <v>41</v>
      </c>
      <c r="B50" s="43"/>
      <c r="C50" s="38"/>
      <c r="D50" s="32" t="s">
        <v>184</v>
      </c>
      <c r="E50" s="32" t="s">
        <v>178</v>
      </c>
      <c r="F50" s="32">
        <v>300</v>
      </c>
      <c r="G50" s="32">
        <v>150</v>
      </c>
      <c r="H50" s="32">
        <v>150</v>
      </c>
      <c r="I50" s="32" t="s">
        <v>24</v>
      </c>
      <c r="J50" s="32" t="s">
        <v>25</v>
      </c>
      <c r="K50" s="32" t="s">
        <v>24</v>
      </c>
      <c r="L50" s="60" t="s">
        <v>187</v>
      </c>
      <c r="M50" s="32" t="s">
        <v>188</v>
      </c>
      <c r="N50" s="32">
        <v>150</v>
      </c>
      <c r="O50" s="32">
        <v>20</v>
      </c>
      <c r="P50" s="74"/>
    </row>
    <row r="51" s="8" customFormat="1" ht="277" customHeight="1" spans="1:16">
      <c r="A51" s="30">
        <v>42</v>
      </c>
      <c r="B51" s="43"/>
      <c r="C51" s="38"/>
      <c r="D51" s="32" t="s">
        <v>189</v>
      </c>
      <c r="E51" s="32" t="s">
        <v>190</v>
      </c>
      <c r="F51" s="32">
        <v>1000</v>
      </c>
      <c r="G51" s="32">
        <v>500</v>
      </c>
      <c r="H51" s="32">
        <v>500</v>
      </c>
      <c r="I51" s="32" t="s">
        <v>24</v>
      </c>
      <c r="J51" s="32" t="s">
        <v>25</v>
      </c>
      <c r="K51" s="32" t="s">
        <v>24</v>
      </c>
      <c r="L51" s="60" t="s">
        <v>191</v>
      </c>
      <c r="M51" s="32" t="s">
        <v>192</v>
      </c>
      <c r="N51" s="32">
        <v>100</v>
      </c>
      <c r="O51" s="32">
        <v>7</v>
      </c>
      <c r="P51" s="74"/>
    </row>
    <row r="52" s="8" customFormat="1" ht="277" customHeight="1" spans="1:16">
      <c r="A52" s="30">
        <v>43</v>
      </c>
      <c r="B52" s="37" t="s">
        <v>193</v>
      </c>
      <c r="C52" s="37" t="s">
        <v>21</v>
      </c>
      <c r="D52" s="32" t="s">
        <v>194</v>
      </c>
      <c r="E52" s="32" t="s">
        <v>195</v>
      </c>
      <c r="F52" s="32">
        <v>1800</v>
      </c>
      <c r="G52" s="32">
        <v>1500</v>
      </c>
      <c r="H52" s="32">
        <v>300</v>
      </c>
      <c r="I52" s="32" t="s">
        <v>24</v>
      </c>
      <c r="J52" s="32" t="s">
        <v>25</v>
      </c>
      <c r="K52" s="32" t="s">
        <v>24</v>
      </c>
      <c r="L52" s="60" t="s">
        <v>196</v>
      </c>
      <c r="M52" s="60" t="s">
        <v>197</v>
      </c>
      <c r="N52" s="32">
        <v>9277</v>
      </c>
      <c r="O52" s="32">
        <v>2028</v>
      </c>
      <c r="P52" s="74"/>
    </row>
    <row r="53" s="8" customFormat="1" ht="277" customHeight="1" spans="1:16">
      <c r="A53" s="30">
        <v>44</v>
      </c>
      <c r="B53" s="38"/>
      <c r="C53" s="38"/>
      <c r="D53" s="32" t="s">
        <v>198</v>
      </c>
      <c r="E53" s="32" t="s">
        <v>199</v>
      </c>
      <c r="F53" s="32">
        <v>1000</v>
      </c>
      <c r="G53" s="32">
        <v>800</v>
      </c>
      <c r="H53" s="32">
        <v>200</v>
      </c>
      <c r="I53" s="32" t="s">
        <v>24</v>
      </c>
      <c r="J53" s="32" t="s">
        <v>25</v>
      </c>
      <c r="K53" s="32" t="s">
        <v>24</v>
      </c>
      <c r="L53" s="60" t="s">
        <v>200</v>
      </c>
      <c r="M53" s="60" t="s">
        <v>201</v>
      </c>
      <c r="N53" s="32">
        <v>287</v>
      </c>
      <c r="O53" s="32">
        <v>123</v>
      </c>
      <c r="P53" s="74"/>
    </row>
    <row r="54" s="9" customFormat="1" ht="277" customHeight="1" spans="1:16">
      <c r="A54" s="30">
        <v>45</v>
      </c>
      <c r="B54" s="38"/>
      <c r="C54" s="38"/>
      <c r="D54" s="32" t="s">
        <v>202</v>
      </c>
      <c r="E54" s="32" t="s">
        <v>203</v>
      </c>
      <c r="F54" s="32">
        <v>1050</v>
      </c>
      <c r="G54" s="32">
        <v>900</v>
      </c>
      <c r="H54" s="32">
        <v>150</v>
      </c>
      <c r="I54" s="32" t="s">
        <v>24</v>
      </c>
      <c r="J54" s="32" t="s">
        <v>25</v>
      </c>
      <c r="K54" s="32" t="s">
        <v>24</v>
      </c>
      <c r="L54" s="61" t="s">
        <v>204</v>
      </c>
      <c r="M54" s="61" t="s">
        <v>205</v>
      </c>
      <c r="N54" s="32">
        <v>3221</v>
      </c>
      <c r="O54" s="32">
        <v>458</v>
      </c>
      <c r="P54" s="75"/>
    </row>
    <row r="55" s="10" customFormat="1" ht="409" customHeight="1" spans="1:16">
      <c r="A55" s="30">
        <v>46</v>
      </c>
      <c r="B55" s="38"/>
      <c r="C55" s="38"/>
      <c r="D55" s="32" t="s">
        <v>206</v>
      </c>
      <c r="E55" s="32" t="s">
        <v>207</v>
      </c>
      <c r="F55" s="32">
        <v>360</v>
      </c>
      <c r="G55" s="32">
        <v>300</v>
      </c>
      <c r="H55" s="32">
        <v>60</v>
      </c>
      <c r="I55" s="32" t="s">
        <v>24</v>
      </c>
      <c r="J55" s="32" t="s">
        <v>25</v>
      </c>
      <c r="K55" s="32" t="s">
        <v>25</v>
      </c>
      <c r="L55" s="60" t="s">
        <v>208</v>
      </c>
      <c r="M55" s="60" t="s">
        <v>209</v>
      </c>
      <c r="N55" s="32">
        <v>200</v>
      </c>
      <c r="O55" s="32">
        <v>50</v>
      </c>
      <c r="P55" s="76"/>
    </row>
    <row r="56" s="10" customFormat="1" ht="382" customHeight="1" spans="1:16">
      <c r="A56" s="30">
        <v>47</v>
      </c>
      <c r="B56" s="38"/>
      <c r="C56" s="38"/>
      <c r="D56" s="32" t="s">
        <v>210</v>
      </c>
      <c r="E56" s="32" t="s">
        <v>211</v>
      </c>
      <c r="F56" s="32">
        <v>260</v>
      </c>
      <c r="G56" s="32">
        <v>200</v>
      </c>
      <c r="H56" s="32">
        <v>60</v>
      </c>
      <c r="I56" s="32" t="s">
        <v>24</v>
      </c>
      <c r="J56" s="32" t="s">
        <v>25</v>
      </c>
      <c r="K56" s="32" t="s">
        <v>24</v>
      </c>
      <c r="L56" s="60" t="s">
        <v>212</v>
      </c>
      <c r="M56" s="60" t="s">
        <v>213</v>
      </c>
      <c r="N56" s="32">
        <v>1450</v>
      </c>
      <c r="O56" s="32">
        <v>255</v>
      </c>
      <c r="P56" s="77"/>
    </row>
    <row r="57" s="8" customFormat="1" ht="382" customHeight="1" spans="1:16">
      <c r="A57" s="30">
        <v>48</v>
      </c>
      <c r="B57" s="38"/>
      <c r="C57" s="38"/>
      <c r="D57" s="32" t="s">
        <v>214</v>
      </c>
      <c r="E57" s="32" t="s">
        <v>215</v>
      </c>
      <c r="F57" s="32">
        <v>1570</v>
      </c>
      <c r="G57" s="32">
        <v>1200</v>
      </c>
      <c r="H57" s="32">
        <v>370</v>
      </c>
      <c r="I57" s="32" t="s">
        <v>24</v>
      </c>
      <c r="J57" s="32" t="s">
        <v>25</v>
      </c>
      <c r="K57" s="32" t="s">
        <v>24</v>
      </c>
      <c r="L57" s="61" t="s">
        <v>216</v>
      </c>
      <c r="M57" s="61" t="s">
        <v>217</v>
      </c>
      <c r="N57" s="32">
        <v>975</v>
      </c>
      <c r="O57" s="32">
        <v>899</v>
      </c>
      <c r="P57" s="74"/>
    </row>
    <row r="58" s="9" customFormat="1" ht="382" customHeight="1" spans="1:16">
      <c r="A58" s="30">
        <v>49</v>
      </c>
      <c r="B58" s="44"/>
      <c r="C58" s="38"/>
      <c r="D58" s="32" t="s">
        <v>218</v>
      </c>
      <c r="E58" s="32" t="s">
        <v>219</v>
      </c>
      <c r="F58" s="32">
        <v>1180</v>
      </c>
      <c r="G58" s="32">
        <v>1000</v>
      </c>
      <c r="H58" s="32">
        <v>180</v>
      </c>
      <c r="I58" s="32" t="s">
        <v>24</v>
      </c>
      <c r="J58" s="32" t="s">
        <v>25</v>
      </c>
      <c r="K58" s="32" t="s">
        <v>24</v>
      </c>
      <c r="L58" s="60" t="s">
        <v>220</v>
      </c>
      <c r="M58" s="61" t="s">
        <v>221</v>
      </c>
      <c r="N58" s="32">
        <v>2036</v>
      </c>
      <c r="O58" s="32">
        <v>480</v>
      </c>
      <c r="P58" s="75"/>
    </row>
    <row r="59" customFormat="1" ht="180" customHeight="1" spans="1:16">
      <c r="A59" s="30">
        <v>50</v>
      </c>
      <c r="B59" s="37"/>
      <c r="C59" s="38"/>
      <c r="D59" s="32" t="s">
        <v>48</v>
      </c>
      <c r="E59" s="32" t="s">
        <v>222</v>
      </c>
      <c r="F59" s="32">
        <v>120</v>
      </c>
      <c r="G59" s="32">
        <v>90</v>
      </c>
      <c r="H59" s="32">
        <v>30</v>
      </c>
      <c r="I59" s="32" t="s">
        <v>24</v>
      </c>
      <c r="J59" s="32" t="s">
        <v>25</v>
      </c>
      <c r="K59" s="32" t="s">
        <v>24</v>
      </c>
      <c r="L59" s="60" t="s">
        <v>223</v>
      </c>
      <c r="M59" s="32" t="s">
        <v>224</v>
      </c>
      <c r="N59" s="32">
        <v>100</v>
      </c>
      <c r="O59" s="32">
        <v>3</v>
      </c>
      <c r="P59" s="78"/>
    </row>
    <row r="60" customFormat="1" ht="180" customHeight="1" spans="1:16">
      <c r="A60" s="30">
        <v>51</v>
      </c>
      <c r="B60" s="38"/>
      <c r="C60" s="38"/>
      <c r="D60" s="32" t="s">
        <v>225</v>
      </c>
      <c r="E60" s="32" t="s">
        <v>222</v>
      </c>
      <c r="F60" s="32">
        <v>90</v>
      </c>
      <c r="G60" s="32">
        <v>60</v>
      </c>
      <c r="H60" s="32">
        <v>30</v>
      </c>
      <c r="I60" s="32" t="s">
        <v>24</v>
      </c>
      <c r="J60" s="32" t="s">
        <v>25</v>
      </c>
      <c r="K60" s="32" t="s">
        <v>24</v>
      </c>
      <c r="L60" s="32" t="s">
        <v>226</v>
      </c>
      <c r="M60" s="32" t="s">
        <v>227</v>
      </c>
      <c r="N60" s="32">
        <v>1000</v>
      </c>
      <c r="O60" s="32">
        <v>60</v>
      </c>
      <c r="P60" s="78"/>
    </row>
    <row r="61" customFormat="1" ht="180" customHeight="1" spans="1:16">
      <c r="A61" s="30">
        <v>52</v>
      </c>
      <c r="B61" s="38"/>
      <c r="C61" s="38"/>
      <c r="D61" s="32" t="s">
        <v>228</v>
      </c>
      <c r="E61" s="32" t="s">
        <v>229</v>
      </c>
      <c r="F61" s="32">
        <v>3000</v>
      </c>
      <c r="G61" s="32">
        <v>1000</v>
      </c>
      <c r="H61" s="32">
        <v>2000</v>
      </c>
      <c r="I61" s="32" t="s">
        <v>24</v>
      </c>
      <c r="J61" s="32" t="s">
        <v>25</v>
      </c>
      <c r="K61" s="32" t="s">
        <v>24</v>
      </c>
      <c r="L61" s="32" t="s">
        <v>230</v>
      </c>
      <c r="M61" s="32" t="s">
        <v>231</v>
      </c>
      <c r="N61" s="32">
        <v>1200</v>
      </c>
      <c r="O61" s="32">
        <v>60</v>
      </c>
      <c r="P61" s="78"/>
    </row>
    <row r="62" customFormat="1" ht="180" customHeight="1" spans="1:16">
      <c r="A62" s="45">
        <v>53</v>
      </c>
      <c r="B62" s="38"/>
      <c r="C62" s="38"/>
      <c r="D62" s="32" t="s">
        <v>232</v>
      </c>
      <c r="E62" s="32" t="s">
        <v>233</v>
      </c>
      <c r="F62" s="53">
        <v>357</v>
      </c>
      <c r="G62" s="53">
        <v>300</v>
      </c>
      <c r="H62" s="53">
        <v>57</v>
      </c>
      <c r="I62" s="32" t="s">
        <v>24</v>
      </c>
      <c r="J62" s="32" t="s">
        <v>25</v>
      </c>
      <c r="K62" s="32" t="s">
        <v>24</v>
      </c>
      <c r="L62" s="32" t="s">
        <v>234</v>
      </c>
      <c r="M62" s="32" t="s">
        <v>235</v>
      </c>
      <c r="N62" s="32">
        <v>150</v>
      </c>
      <c r="O62" s="32">
        <v>22</v>
      </c>
      <c r="P62" s="78"/>
    </row>
    <row r="63" ht="180" customHeight="1" spans="1:16">
      <c r="A63" s="45" t="s">
        <v>236</v>
      </c>
      <c r="B63" s="46"/>
      <c r="C63" s="46"/>
      <c r="D63" s="46"/>
      <c r="E63" s="54"/>
      <c r="F63" s="53">
        <f>SUM(F7:F62)</f>
        <v>40237.95</v>
      </c>
      <c r="G63" s="53">
        <f>SUM(G7:G62)</f>
        <v>23350</v>
      </c>
      <c r="H63" s="53">
        <f>SUM(H7:H62)</f>
        <v>16887.95</v>
      </c>
      <c r="I63" s="62"/>
      <c r="J63" s="62"/>
      <c r="K63" s="62"/>
      <c r="L63" s="62"/>
      <c r="M63" s="62"/>
      <c r="N63" s="62"/>
      <c r="O63" s="62"/>
      <c r="P63" s="78"/>
    </row>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80" customHeight="1"/>
    <row r="144" ht="80" customHeight="1"/>
    <row r="145" ht="80" customHeight="1"/>
    <row r="146" ht="80" customHeight="1"/>
    <row r="147" ht="80" customHeight="1"/>
    <row r="148" ht="80" customHeight="1"/>
    <row r="149" ht="80" customHeight="1"/>
    <row r="150" ht="80" customHeight="1"/>
    <row r="151" ht="80" customHeight="1"/>
    <row r="152" ht="80" customHeight="1"/>
    <row r="153" ht="80" customHeight="1"/>
    <row r="154" ht="80" customHeight="1"/>
    <row r="155" ht="80" customHeight="1"/>
    <row r="156" ht="80" customHeight="1"/>
    <row r="157" ht="80" customHeight="1"/>
    <row r="158" ht="80" customHeight="1"/>
    <row r="159" ht="80" customHeight="1"/>
    <row r="160" ht="80" customHeight="1"/>
    <row r="161" ht="80" customHeight="1"/>
    <row r="162" ht="80" customHeight="1"/>
    <row r="163" ht="80" customHeight="1"/>
    <row r="164" ht="80" customHeight="1"/>
    <row r="165" ht="80" customHeight="1"/>
    <row r="166" ht="80" customHeight="1"/>
    <row r="167" ht="80" customHeight="1"/>
    <row r="168" ht="80" customHeight="1"/>
    <row r="169" ht="80" customHeight="1"/>
    <row r="170" ht="80" customHeight="1"/>
    <row r="171" ht="80" customHeight="1"/>
    <row r="172" ht="80" customHeight="1"/>
    <row r="173" ht="80" customHeight="1"/>
    <row r="174" ht="80" customHeight="1"/>
    <row r="175" ht="80" customHeight="1"/>
    <row r="176" ht="80" customHeight="1"/>
    <row r="177" ht="80" customHeight="1"/>
    <row r="178" ht="80" customHeight="1"/>
    <row r="179" ht="80" customHeight="1"/>
    <row r="180" ht="80" customHeight="1"/>
    <row r="181" ht="80" customHeight="1"/>
    <row r="182" ht="80" customHeight="1"/>
    <row r="183" ht="80" customHeight="1"/>
    <row r="184" ht="80" customHeight="1"/>
    <row r="185" ht="80" customHeight="1"/>
    <row r="186" ht="80" customHeight="1"/>
    <row r="187" ht="80" customHeight="1"/>
    <row r="188" ht="80" customHeight="1"/>
    <row r="189" ht="80" customHeight="1"/>
    <row r="190" ht="80" customHeight="1"/>
    <row r="191" ht="80" customHeight="1"/>
    <row r="192" ht="80" customHeight="1"/>
    <row r="193" ht="80" customHeight="1"/>
    <row r="194" ht="80" customHeight="1"/>
    <row r="195" ht="80" customHeight="1"/>
    <row r="196" ht="80" customHeight="1"/>
    <row r="197" ht="80" customHeight="1"/>
    <row r="198" ht="80" customHeight="1"/>
    <row r="199" ht="80" customHeight="1"/>
    <row r="200" ht="80" customHeight="1"/>
    <row r="201" ht="80" customHeight="1"/>
    <row r="202" ht="80" customHeight="1"/>
    <row r="203" ht="80" customHeight="1"/>
    <row r="204" ht="80" customHeight="1"/>
    <row r="205" ht="80" customHeight="1"/>
    <row r="206" ht="80" customHeight="1"/>
    <row r="207" ht="80" customHeight="1"/>
    <row r="208" ht="80" customHeight="1"/>
    <row r="209" ht="80" customHeight="1"/>
    <row r="210" ht="80" customHeight="1"/>
    <row r="211" ht="80" customHeight="1"/>
    <row r="212" ht="80" customHeight="1"/>
    <row r="213" ht="80" customHeight="1"/>
    <row r="214" ht="80" customHeight="1"/>
    <row r="215" ht="80" customHeight="1"/>
    <row r="216" ht="80" customHeight="1"/>
    <row r="217" ht="80" customHeight="1"/>
    <row r="218" ht="80" customHeight="1"/>
    <row r="219" ht="80" customHeight="1"/>
    <row r="220" ht="80" customHeight="1"/>
    <row r="221" ht="80" customHeight="1"/>
    <row r="222" ht="80" customHeight="1"/>
    <row r="223" ht="80" customHeight="1"/>
    <row r="224" ht="80" customHeight="1"/>
    <row r="225" ht="80" customHeight="1"/>
    <row r="226" ht="80" customHeight="1"/>
    <row r="227" ht="80" customHeight="1"/>
    <row r="228" ht="80" customHeight="1"/>
    <row r="229" ht="80" customHeight="1"/>
    <row r="230" ht="80" customHeight="1"/>
    <row r="231" ht="80" customHeight="1"/>
    <row r="232" ht="80" customHeight="1"/>
    <row r="233" ht="80" customHeight="1"/>
    <row r="234" ht="80" customHeight="1"/>
    <row r="235" ht="80" customHeight="1"/>
    <row r="236" ht="80" customHeight="1"/>
    <row r="237" ht="80" customHeight="1"/>
    <row r="238" ht="80" customHeight="1"/>
    <row r="239" ht="80" customHeight="1"/>
    <row r="240" ht="80" customHeight="1"/>
    <row r="241" ht="80" customHeight="1"/>
    <row r="242" ht="80" customHeight="1"/>
    <row r="243" ht="80" customHeight="1"/>
    <row r="244" ht="80" customHeight="1"/>
    <row r="245" ht="80" customHeight="1"/>
    <row r="246" ht="80" customHeight="1"/>
    <row r="247" ht="80" customHeight="1"/>
    <row r="248" ht="80" customHeight="1"/>
    <row r="249" ht="80" customHeight="1"/>
    <row r="250" ht="80" customHeight="1"/>
    <row r="251" ht="80" customHeight="1"/>
    <row r="252" ht="80" customHeight="1"/>
    <row r="253" ht="80" customHeight="1"/>
    <row r="254" ht="80" customHeight="1"/>
    <row r="255" ht="80" customHeight="1"/>
    <row r="256" ht="80" customHeight="1"/>
    <row r="257" ht="80" customHeight="1"/>
    <row r="258" ht="80" customHeight="1"/>
    <row r="259" ht="80" customHeight="1"/>
    <row r="260" ht="80" customHeight="1"/>
    <row r="261" ht="80" customHeight="1"/>
    <row r="262" ht="80" customHeight="1"/>
    <row r="263" ht="80" customHeight="1"/>
    <row r="264" ht="80" customHeight="1"/>
    <row r="265" ht="80" customHeight="1"/>
    <row r="266" ht="80" customHeight="1"/>
    <row r="267" ht="80" customHeight="1"/>
    <row r="268" ht="80" customHeight="1"/>
    <row r="269" ht="80" customHeight="1"/>
    <row r="270" ht="80" customHeight="1"/>
    <row r="271" ht="80" customHeight="1"/>
    <row r="272" ht="80" customHeight="1"/>
    <row r="273" ht="80" customHeight="1"/>
    <row r="274" ht="80" customHeight="1"/>
    <row r="275" ht="80" customHeight="1"/>
    <row r="276" ht="80" customHeight="1"/>
    <row r="277" ht="80" customHeight="1"/>
    <row r="278" ht="80" customHeight="1"/>
    <row r="279" ht="80" customHeight="1"/>
    <row r="280" ht="80" customHeight="1"/>
    <row r="281" ht="80" customHeight="1"/>
    <row r="282" ht="80" customHeight="1"/>
    <row r="283" ht="80" customHeight="1"/>
    <row r="284" ht="80" customHeight="1"/>
    <row r="285" ht="80" customHeight="1"/>
    <row r="286" ht="80" customHeight="1"/>
    <row r="287" ht="80" customHeight="1"/>
    <row r="288" ht="80" customHeight="1"/>
    <row r="289" ht="80" customHeight="1"/>
    <row r="290" ht="80" customHeight="1"/>
    <row r="291" ht="80" customHeight="1"/>
    <row r="292" ht="80" customHeight="1"/>
    <row r="293" ht="80" customHeight="1"/>
    <row r="294" ht="80" customHeight="1"/>
    <row r="295" ht="80" customHeight="1"/>
    <row r="296" ht="80" customHeight="1"/>
    <row r="297" ht="80" customHeight="1"/>
    <row r="298" ht="80" customHeight="1"/>
    <row r="299" ht="80" customHeight="1"/>
    <row r="300" ht="80" customHeight="1"/>
    <row r="301" ht="80" customHeight="1"/>
    <row r="302" ht="80" customHeight="1"/>
    <row r="303" ht="80" customHeight="1"/>
    <row r="304" ht="80" customHeight="1"/>
    <row r="305" ht="80" customHeight="1"/>
    <row r="306" ht="80" customHeight="1"/>
    <row r="307" ht="80" customHeight="1"/>
    <row r="308" ht="80" customHeight="1"/>
    <row r="309" ht="80" customHeight="1"/>
    <row r="310" ht="80" customHeight="1"/>
    <row r="311" ht="80" customHeight="1"/>
    <row r="312" ht="80" customHeight="1"/>
    <row r="313" ht="80" customHeight="1"/>
    <row r="314" ht="80" customHeight="1"/>
    <row r="315" ht="80" customHeight="1"/>
    <row r="316" ht="80" customHeight="1"/>
    <row r="317" ht="80" customHeight="1"/>
    <row r="318" ht="80" customHeight="1"/>
    <row r="319" ht="80" customHeight="1"/>
    <row r="320" ht="80" customHeight="1"/>
    <row r="321" ht="80" customHeight="1"/>
    <row r="322" ht="80" customHeight="1"/>
    <row r="323" ht="80" customHeight="1"/>
    <row r="324" ht="80" customHeight="1"/>
    <row r="325" ht="80" customHeight="1"/>
    <row r="326" ht="80" customHeight="1"/>
    <row r="327" ht="80" customHeight="1"/>
    <row r="328" ht="80" customHeight="1"/>
    <row r="329" ht="80" customHeight="1"/>
    <row r="330" ht="80" customHeight="1"/>
    <row r="331" ht="80" customHeight="1"/>
    <row r="332" ht="80" customHeight="1"/>
    <row r="333" ht="80" customHeight="1"/>
    <row r="334" ht="80" customHeight="1"/>
    <row r="335" ht="80" customHeight="1"/>
    <row r="336" ht="80" customHeight="1"/>
    <row r="337" ht="80" customHeight="1"/>
    <row r="338" ht="80" customHeight="1"/>
    <row r="339" ht="80" customHeight="1"/>
    <row r="340" ht="80" customHeight="1"/>
    <row r="341" ht="80" customHeight="1"/>
    <row r="342" ht="80" customHeight="1"/>
    <row r="343" ht="80" customHeight="1"/>
    <row r="344" ht="80" customHeight="1"/>
    <row r="345" ht="80" customHeight="1"/>
    <row r="346" ht="80" customHeight="1"/>
    <row r="347" ht="80" customHeight="1"/>
    <row r="348" ht="80" customHeight="1"/>
    <row r="349" ht="80" customHeight="1"/>
    <row r="350" ht="80" customHeight="1"/>
    <row r="351" ht="80" customHeight="1"/>
    <row r="352" ht="80" customHeight="1"/>
    <row r="353" ht="80" customHeight="1"/>
    <row r="354" ht="80" customHeight="1"/>
    <row r="355" ht="80" customHeight="1"/>
    <row r="356" ht="80" customHeight="1"/>
    <row r="357" ht="80" customHeight="1"/>
    <row r="358" ht="80" customHeight="1"/>
    <row r="359" ht="80" customHeight="1"/>
    <row r="360" ht="80" customHeight="1"/>
    <row r="361" ht="80" customHeight="1"/>
    <row r="362" ht="80" customHeight="1"/>
    <row r="363" ht="80" customHeight="1"/>
    <row r="364" ht="80" customHeight="1"/>
    <row r="365" ht="80" customHeight="1"/>
    <row r="366" ht="80" customHeight="1"/>
    <row r="367" ht="80" customHeight="1"/>
    <row r="368" ht="80" customHeight="1"/>
    <row r="369" ht="80" customHeight="1"/>
    <row r="370" ht="80" customHeight="1"/>
    <row r="371" ht="80" customHeight="1"/>
    <row r="372" ht="80" customHeight="1"/>
    <row r="373" ht="80" customHeight="1"/>
    <row r="374" ht="80" customHeight="1"/>
    <row r="375" ht="80" customHeight="1"/>
    <row r="376" ht="80" customHeight="1"/>
    <row r="377" ht="80" customHeight="1"/>
    <row r="378" ht="80" customHeight="1"/>
    <row r="379" ht="80" customHeight="1"/>
    <row r="380" ht="80" customHeight="1"/>
    <row r="381" ht="80" customHeight="1"/>
    <row r="382" ht="80" customHeight="1"/>
    <row r="383" ht="80" customHeight="1"/>
    <row r="384" ht="80" customHeight="1"/>
    <row r="385" ht="80" customHeight="1"/>
    <row r="386" ht="80" customHeight="1"/>
    <row r="387" ht="80" customHeight="1"/>
    <row r="388" ht="80" customHeight="1"/>
    <row r="389" ht="80" customHeight="1"/>
    <row r="390" ht="80" customHeight="1"/>
    <row r="391" ht="80" customHeight="1"/>
    <row r="392" ht="80" customHeight="1"/>
    <row r="393" ht="80" customHeight="1"/>
    <row r="394" ht="80" customHeight="1"/>
    <row r="395" ht="80" customHeight="1"/>
    <row r="396" ht="80" customHeight="1"/>
    <row r="397" ht="80" customHeight="1"/>
    <row r="398" ht="80" customHeight="1"/>
    <row r="399" ht="80" customHeight="1"/>
    <row r="400" ht="80" customHeight="1"/>
    <row r="401" ht="80" customHeight="1"/>
    <row r="402" ht="80" customHeight="1"/>
    <row r="403" ht="80" customHeight="1"/>
    <row r="404" ht="80" customHeight="1"/>
    <row r="405" ht="80" customHeight="1"/>
    <row r="406" ht="80" customHeight="1"/>
    <row r="407" ht="80" customHeight="1"/>
    <row r="408" ht="80" customHeight="1"/>
    <row r="409" ht="80" customHeight="1"/>
    <row r="410" ht="80" customHeight="1"/>
    <row r="411" ht="80" customHeight="1"/>
    <row r="412" ht="80" customHeight="1"/>
    <row r="413" ht="80" customHeight="1"/>
    <row r="414" ht="80" customHeight="1"/>
    <row r="415" ht="80" customHeight="1"/>
    <row r="416" ht="80" customHeight="1"/>
    <row r="417" ht="80" customHeight="1"/>
    <row r="418" ht="80" customHeight="1"/>
    <row r="419" ht="80" customHeight="1"/>
    <row r="420" ht="80" customHeight="1"/>
    <row r="421" ht="80" customHeight="1"/>
    <row r="422" ht="80" customHeight="1"/>
    <row r="423" ht="80" customHeight="1"/>
    <row r="424" ht="80" customHeight="1"/>
    <row r="425" ht="80" customHeight="1"/>
    <row r="426" ht="80" customHeight="1"/>
    <row r="427" ht="80" customHeight="1"/>
    <row r="428" ht="80" customHeight="1"/>
    <row r="429" ht="80" customHeight="1"/>
    <row r="430" ht="80" customHeight="1"/>
    <row r="431" ht="80" customHeight="1"/>
    <row r="432" ht="80" customHeight="1"/>
    <row r="433" ht="80" customHeight="1"/>
    <row r="434" ht="80" customHeight="1"/>
    <row r="435" ht="80" customHeight="1"/>
    <row r="436" ht="80" customHeight="1"/>
    <row r="437" ht="80" customHeight="1"/>
    <row r="438" ht="80" customHeight="1"/>
    <row r="439" ht="80" customHeight="1"/>
    <row r="440" ht="80" customHeight="1"/>
    <row r="441" ht="80" customHeight="1"/>
    <row r="442" ht="80" customHeight="1"/>
    <row r="443" ht="80" customHeight="1"/>
    <row r="444" ht="80" customHeight="1"/>
    <row r="445" ht="80" customHeight="1"/>
    <row r="446" ht="80" customHeight="1"/>
    <row r="447" ht="80" customHeight="1"/>
    <row r="448" ht="80" customHeight="1"/>
    <row r="449" ht="80" customHeight="1"/>
    <row r="450" ht="80" customHeight="1"/>
    <row r="451" ht="80" customHeight="1"/>
    <row r="452" ht="80" customHeight="1"/>
    <row r="453" ht="80" customHeight="1"/>
    <row r="454" ht="80" customHeight="1"/>
    <row r="455" ht="80" customHeight="1"/>
    <row r="456" ht="80" customHeight="1"/>
    <row r="457" ht="80" customHeight="1"/>
    <row r="458" ht="80" customHeight="1"/>
    <row r="459" ht="80" customHeight="1"/>
    <row r="460" ht="80" customHeight="1"/>
    <row r="461" ht="80" customHeight="1"/>
    <row r="462" ht="80" customHeight="1"/>
    <row r="463" ht="80" customHeight="1"/>
    <row r="464" ht="80" customHeight="1"/>
    <row r="465" ht="80" customHeight="1"/>
    <row r="466" ht="80" customHeight="1"/>
    <row r="467" ht="80" customHeight="1"/>
    <row r="468" ht="80" customHeight="1"/>
    <row r="469" ht="80" customHeight="1"/>
    <row r="470" ht="80" customHeight="1"/>
    <row r="471" ht="80" customHeight="1"/>
    <row r="472" ht="80" customHeight="1"/>
    <row r="473" ht="80" customHeight="1"/>
    <row r="474" ht="80" customHeight="1"/>
    <row r="475" ht="80" customHeight="1"/>
    <row r="476" ht="80" customHeight="1"/>
    <row r="477" ht="80" customHeight="1"/>
    <row r="478" ht="80" customHeight="1"/>
    <row r="479" ht="80" customHeight="1"/>
    <row r="480" ht="80" customHeight="1"/>
    <row r="481" ht="80" customHeight="1"/>
    <row r="482" ht="80" customHeight="1"/>
    <row r="483" ht="80" customHeight="1"/>
    <row r="484" ht="80" customHeight="1"/>
    <row r="485" ht="80" customHeight="1"/>
    <row r="486" ht="80" customHeight="1"/>
    <row r="487" ht="80" customHeight="1"/>
    <row r="488" ht="80" customHeight="1"/>
    <row r="489" ht="80" customHeight="1"/>
    <row r="490" ht="80" customHeight="1"/>
    <row r="491" ht="80" customHeight="1"/>
    <row r="492" ht="80" customHeight="1"/>
    <row r="493" ht="80" customHeight="1"/>
    <row r="494" ht="80" customHeight="1"/>
    <row r="495" ht="80" customHeight="1"/>
    <row r="496" ht="80" customHeight="1"/>
    <row r="497" ht="80" customHeight="1"/>
    <row r="498" ht="80" customHeight="1"/>
    <row r="499" ht="80" customHeight="1"/>
    <row r="500" ht="80" customHeight="1"/>
    <row r="501" ht="80" customHeight="1"/>
    <row r="502" ht="80" customHeight="1"/>
    <row r="503" ht="80" customHeight="1"/>
    <row r="504" ht="80" customHeight="1"/>
    <row r="505" ht="80" customHeight="1"/>
    <row r="506" ht="80" customHeight="1"/>
    <row r="507" ht="80" customHeight="1"/>
    <row r="508" ht="80" customHeight="1"/>
    <row r="509" ht="80" customHeight="1"/>
    <row r="510" ht="80" customHeight="1"/>
    <row r="511" ht="80" customHeight="1"/>
    <row r="512" ht="80" customHeight="1"/>
    <row r="513" ht="80" customHeight="1"/>
    <row r="514" ht="80" customHeight="1"/>
    <row r="515" ht="80" customHeight="1"/>
    <row r="516" ht="80" customHeight="1"/>
    <row r="517" ht="80" customHeight="1"/>
    <row r="518" ht="80" customHeight="1"/>
    <row r="519" ht="80" customHeight="1"/>
    <row r="520" ht="80" customHeight="1"/>
    <row r="521" ht="80" customHeight="1"/>
    <row r="522" ht="80" customHeight="1"/>
    <row r="523" ht="80" customHeight="1"/>
    <row r="524" ht="80" customHeight="1"/>
    <row r="525" ht="80" customHeight="1"/>
    <row r="526" ht="80" customHeight="1"/>
    <row r="527" ht="80" customHeight="1"/>
    <row r="528" ht="80" customHeight="1"/>
    <row r="529" ht="80" customHeight="1"/>
    <row r="530" ht="80" customHeight="1"/>
    <row r="531" ht="80" customHeight="1"/>
    <row r="532" ht="80" customHeight="1"/>
    <row r="533" ht="80" customHeight="1"/>
    <row r="534" ht="80" customHeight="1"/>
    <row r="535" ht="80" customHeight="1"/>
    <row r="536" ht="80" customHeight="1"/>
    <row r="537" ht="80" customHeight="1"/>
    <row r="538" ht="80" customHeight="1"/>
    <row r="539" ht="80" customHeight="1"/>
    <row r="540" ht="80" customHeight="1"/>
    <row r="541" ht="80" customHeight="1"/>
    <row r="542" ht="80" customHeight="1"/>
    <row r="543" ht="80" customHeight="1"/>
    <row r="544" ht="80" customHeight="1"/>
    <row r="545" ht="80" customHeight="1"/>
    <row r="546" ht="80" customHeight="1"/>
    <row r="547" ht="80" customHeight="1"/>
    <row r="548" ht="80" customHeight="1"/>
    <row r="549" ht="80" customHeight="1"/>
    <row r="550" ht="80" customHeight="1"/>
    <row r="551" ht="80" customHeight="1"/>
    <row r="552" ht="80" customHeight="1"/>
    <row r="553" ht="80" customHeight="1"/>
    <row r="554" ht="80" customHeight="1"/>
    <row r="555" ht="80" customHeight="1"/>
    <row r="556" ht="80" customHeight="1"/>
    <row r="557" ht="80" customHeight="1"/>
    <row r="558" ht="80" customHeight="1"/>
  </sheetData>
  <autoFilter xmlns:etc="http://www.wps.cn/officeDocument/2017/etCustomData" ref="A6:P63" etc:filterBottomFollowUsedRange="0">
    <extLst/>
  </autoFilter>
  <mergeCells count="35">
    <mergeCell ref="A1:P1"/>
    <mergeCell ref="A4:L4"/>
    <mergeCell ref="M4:P4"/>
    <mergeCell ref="G5:H5"/>
    <mergeCell ref="A63:E63"/>
    <mergeCell ref="A5:A6"/>
    <mergeCell ref="A7:A10"/>
    <mergeCell ref="B5:B6"/>
    <mergeCell ref="B7:B14"/>
    <mergeCell ref="B17:B19"/>
    <mergeCell ref="B23:B30"/>
    <mergeCell ref="B31:B41"/>
    <mergeCell ref="B42:B45"/>
    <mergeCell ref="B52:B58"/>
    <mergeCell ref="B59:B62"/>
    <mergeCell ref="C5:C6"/>
    <mergeCell ref="C7:C16"/>
    <mergeCell ref="C17:C22"/>
    <mergeCell ref="C24:C30"/>
    <mergeCell ref="C32:C41"/>
    <mergeCell ref="C42:C46"/>
    <mergeCell ref="C52:C62"/>
    <mergeCell ref="D5:D6"/>
    <mergeCell ref="D7:D10"/>
    <mergeCell ref="E5:E6"/>
    <mergeCell ref="F5:F6"/>
    <mergeCell ref="I5:I6"/>
    <mergeCell ref="J5:J6"/>
    <mergeCell ref="K5:K6"/>
    <mergeCell ref="L5:L6"/>
    <mergeCell ref="M5:M6"/>
    <mergeCell ref="N5:N6"/>
    <mergeCell ref="O5:O6"/>
    <mergeCell ref="P5:P6"/>
    <mergeCell ref="A2:P3"/>
  </mergeCells>
  <printOptions gridLines="1"/>
  <pageMargins left="0.511805555555556" right="0.511805555555556" top="0.747916666666667" bottom="0.747916666666667" header="0.314583333333333" footer="0.314583333333333"/>
  <pageSetup paperSize="9" scale="2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镇级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2023-03-02T01:36:00Z</dcterms:created>
  <dcterms:modified xsi:type="dcterms:W3CDTF">2025-11-04T18:46:59Z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BB9B496325AD4957A04668C8D415AB1D_13</vt:lpwstr>
  </property>
  <property fmtid="{D5CDD505-2E9C-101B-9397-08002B2CF9AE}" pid="3" name="KSOProductBuildVer">
    <vt:lpwstr>2052-12.8.2.19313</vt:lpwstr>
  </property>
  <property fmtid="{D5CDD505-2E9C-101B-9397-08002B2CF9AE}" pid="4" name="KSOReadingLayout">
    <vt:bool>true</vt:bool>
  </property>
</Properties>
</file>