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<sst xmlns="http://schemas.openxmlformats.org/spreadsheetml/2006/main" count="37" uniqueCount="37">
  <si>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2025年梁子湖区城乡生活垃圾分类处理数据</t>
  </si>
  <si>
    <r>
      <rPr>
        <b/>
        <sz val="10"/>
        <color theme="1"/>
        <rFont val="方正小标宋简体"/>
        <charset val="134"/>
      </rPr>
      <t xml:space="preserve"> 镇（新区）</t>
    </r>
    <r>
      <rPr>
        <b/>
        <sz val="10"/>
        <color theme="1"/>
        <rFont val="黑体"/>
        <charset val="134"/>
      </rPr>
      <t>：梁子湖区</t>
    </r>
  </si>
  <si>
    <t>月度处理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</si>
  <si>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</si>
  <si>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</si>
  <si>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</si>
  <si>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</si>
  <si>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</si>
  <si>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</si>
  <si>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</si>
  <si>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</si>
  <si>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</si>
  <si>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</si>
  <si>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</si>
  <si>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</si>
  <si>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</si>
  <si>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非无害化处理</t>
  </si>
  <si>
    <t>城区非无害化处理量（吨）</t>
  </si>
  <si>
    <t>农村乡镇非无害化处理量（吨）</t>
  </si>
  <si>
    <t>无害化处理</t>
  </si>
  <si>
    <t>送入焚烧发电厂垃圾量（吨）</t>
  </si>
  <si>
    <t>送入水泥窑预处理垃圾量（吨）</t>
  </si>
  <si>
    <t>送入卫生填埋场垃圾量（吨）</t>
  </si>
  <si>
    <t>其他技术无害化处理量（吨）</t>
  </si>
  <si>
    <t>以上包含乡镇农村垃圾（吨）</t>
  </si>
  <si>
    <t>城区厨余含餐厨分出处理（吨）</t>
  </si>
  <si>
    <t>其中城区餐厨垃圾分出（吨）</t>
  </si>
  <si>
    <t>乡镇厨余含餐厨分出处理（吨）</t>
  </si>
  <si>
    <t>其中乡镇餐厨垃圾分出（吨）</t>
  </si>
  <si>
    <t>可回收物回收</t>
  </si>
  <si>
    <t>城区可回收物回收量（吨）</t>
  </si>
  <si>
    <t>乡镇农村可回收物回收量（吨）</t>
  </si>
  <si>
    <t>乡镇农村可回收物回收量（87个回收点回收量，单位：吨）</t>
  </si>
  <si>
    <t>有害垃圾处理</t>
  </si>
  <si>
    <t>城区有害垃圾分出量（吨）</t>
  </si>
  <si>
    <t>乡镇农村有害垃圾分出量（吨）</t>
  </si>
  <si>
    <t>月度垃圾总量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</si>
</sst>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right" vertical="center" wrapText="1" shrinkToFit="1"/>
    </xf>
    <xf numFmtId="0" fontId="6" fillId="0" borderId="2" xfId="0" applyFont="1" applyFill="1" applyBorder="1" applyAlignment="1"/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76" fontId="0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176" fontId="0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huawei\Documents\2025&#24180;\&#22478;&#20065;&#22403;&#22334;&#26080;&#23475;&#21270;&#22788;&#29702;\&#22403;&#22334;&#20998;&#31867;\&#20998;&#31867;&#22788;&#29702;&#25968;&#25454;\2025&#24180;&#26753;&#23376;&#28246;&#21306;&#20892;&#26449;&#26131;&#33104;&#22403;&#22334;&#22788;&#29702;&#24773;&#20917;&#19968;&#352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区统计表"/>
      <sheetName val="镇统计表"/>
      <sheetName val="村统计表"/>
    </sheetNames>
    <sheetDataSet>
      <sheetData sheetId="0">
        <row r="3">
          <cell r="H3">
            <v>40.565</v>
          </cell>
        </row>
        <row r="4">
          <cell r="H4">
            <v>39.415</v>
          </cell>
        </row>
        <row r="5">
          <cell r="H5">
            <v>39.465</v>
          </cell>
        </row>
        <row r="6">
          <cell r="H6">
            <v>38.905</v>
          </cell>
        </row>
        <row r="7">
          <cell r="H7">
            <v>38.949</v>
          </cell>
        </row>
        <row r="8">
          <cell r="H8">
            <v>38.65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A1" sqref="A1:O1"/>
    </sheetView>
  </sheetViews>
  <sheetFormatPr defaultColWidth="9" defaultRowHeight="13.5"/>
  <cols>
    <col min="1" max="1" width="7.5" style="1" customWidth="1"/>
    <col min="2" max="2" width="26.625" style="1" customWidth="1"/>
    <col min="3" max="14" width="8.625" style="1" customWidth="1"/>
    <col min="15" max="15" width="10.375" style="1"/>
    <col min="16" max="16384" width="9" style="1"/>
  </cols>
  <sheetData>
    <row r="1" s="1" customFormat="1" ht="34.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4.95" customHeight="1" spans="1:15">
      <c r="A3" s="5" t="s">
        <v>2</v>
      </c>
      <c r="B3" s="5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15" t="s">
        <v>15</v>
      </c>
    </row>
    <row r="4" s="1" customFormat="1" ht="24.95" customHeight="1" spans="1:15">
      <c r="A4" s="7" t="s">
        <v>16</v>
      </c>
      <c r="B4" s="8" t="s">
        <v>17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6"/>
    </row>
    <row r="5" s="1" customFormat="1" ht="24.95" customHeight="1" spans="1:15">
      <c r="A5" s="7"/>
      <c r="B5" s="8" t="s">
        <v>18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7">
        <f t="shared" ref="O5:O10" si="0">C5+D5+E5+F5+G5+H5+I5+J5+K5+L5+M5+N5</f>
        <v>0</v>
      </c>
    </row>
    <row r="6" s="1" customFormat="1" ht="24.95" customHeight="1" spans="1:15">
      <c r="A6" s="7" t="s">
        <v>19</v>
      </c>
      <c r="B6" s="8" t="s">
        <v>20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7">
        <f t="shared" si="0"/>
        <v>0</v>
      </c>
    </row>
    <row r="7" s="1" customFormat="1" ht="24.95" customHeight="1" spans="1:15">
      <c r="A7" s="7"/>
      <c r="B7" s="8" t="s">
        <v>21</v>
      </c>
      <c r="C7" s="10">
        <v>2167.22</v>
      </c>
      <c r="D7" s="10">
        <v>2222.59</v>
      </c>
      <c r="E7" s="10">
        <v>1725.23</v>
      </c>
      <c r="F7" s="10">
        <v>1787.69</v>
      </c>
      <c r="G7" s="10">
        <v>1613.86</v>
      </c>
      <c r="H7" s="10">
        <v>1667.68</v>
      </c>
      <c r="I7" s="10">
        <v>1559.58</v>
      </c>
      <c r="J7" s="10">
        <v>1396.97</v>
      </c>
      <c r="K7" s="10"/>
      <c r="L7" s="10"/>
      <c r="M7" s="10"/>
      <c r="N7" s="10"/>
      <c r="O7" s="17">
        <f>N7+M7+L7+K7+J7+I7+H7+G7+F7+E7+D7+C7</f>
        <v>14140.82</v>
      </c>
    </row>
    <row r="8" s="1" customFormat="1" ht="24.95" customHeight="1" spans="1:15">
      <c r="A8" s="7"/>
      <c r="B8" s="8" t="s">
        <v>22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7">
        <f t="shared" si="0"/>
        <v>0</v>
      </c>
    </row>
    <row r="9" s="1" customFormat="1" ht="24.95" customHeight="1" spans="1:15">
      <c r="A9" s="7"/>
      <c r="B9" s="8" t="s">
        <v>23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7">
        <f t="shared" si="0"/>
        <v>0</v>
      </c>
    </row>
    <row r="10" s="1" customFormat="1" ht="24.95" customHeight="1" spans="1:15">
      <c r="A10" s="7"/>
      <c r="B10" s="8" t="s">
        <v>24</v>
      </c>
      <c r="C10" s="10">
        <v>2167.22</v>
      </c>
      <c r="D10" s="10">
        <v>2222.59</v>
      </c>
      <c r="E10" s="10">
        <v>1725.23</v>
      </c>
      <c r="F10" s="10">
        <v>1787.69</v>
      </c>
      <c r="G10" s="10">
        <v>1613.86</v>
      </c>
      <c r="H10" s="10">
        <v>1667.68</v>
      </c>
      <c r="I10" s="10">
        <v>1559.58</v>
      </c>
      <c r="J10" s="10">
        <v>1396.97</v>
      </c>
      <c r="K10" s="10"/>
      <c r="L10" s="10"/>
      <c r="M10" s="10"/>
      <c r="N10" s="10"/>
      <c r="O10" s="17">
        <f>N10+M10+L10+K10+J10+I10+H10+G10+F10+E10+D10+C10</f>
        <v>14140.82</v>
      </c>
    </row>
    <row r="11" s="1" customFormat="1" ht="24.95" customHeight="1" spans="1:15">
      <c r="A11" s="7"/>
      <c r="B11" s="8" t="s">
        <v>25</v>
      </c>
      <c r="C11" s="11"/>
      <c r="D11" s="11"/>
      <c r="E11" s="11"/>
      <c r="F11" s="11"/>
      <c r="G11" s="11"/>
      <c r="H11" s="11"/>
      <c r="I11" s="11"/>
      <c r="J11" s="18"/>
      <c r="K11" s="18"/>
      <c r="L11" s="18"/>
      <c r="M11" s="18"/>
      <c r="N11" s="18"/>
      <c r="O11" s="18"/>
    </row>
    <row r="12" s="1" customFormat="1" ht="24.95" customHeight="1" spans="1:15">
      <c r="A12" s="7"/>
      <c r="B12" s="8" t="s">
        <v>26</v>
      </c>
      <c r="C12" s="11"/>
      <c r="D12" s="11"/>
      <c r="E12" s="11"/>
      <c r="F12" s="11"/>
      <c r="G12" s="11"/>
      <c r="H12" s="11"/>
      <c r="I12" s="11"/>
      <c r="J12" s="18"/>
      <c r="K12" s="18"/>
      <c r="L12" s="18"/>
      <c r="M12" s="18"/>
      <c r="N12" s="18"/>
      <c r="O12" s="18"/>
    </row>
    <row r="13" s="1" customFormat="1" ht="24.95" customHeight="1" spans="1:15">
      <c r="A13" s="7"/>
      <c r="B13" s="8" t="s">
        <v>27</v>
      </c>
      <c r="C13" s="10">
        <f>C14+[1]区统计表!$H$3</f>
        <v>126.015</v>
      </c>
      <c r="D13" s="10">
        <f>D14+[1]区统计表!$H$4</f>
        <v>116.545</v>
      </c>
      <c r="E13" s="10">
        <f>E14+[1]区统计表!$H$5</f>
        <v>124.075</v>
      </c>
      <c r="F13" s="10">
        <f>F14+[1]区统计表!$H$6</f>
        <v>121.075</v>
      </c>
      <c r="G13" s="10">
        <f>G14+[1]区统计表!$H$7</f>
        <v>123.239</v>
      </c>
      <c r="H13" s="10">
        <f>H14+[1]区统计表!$H$8</f>
        <v>122.96</v>
      </c>
      <c r="I13" s="10">
        <v>124.47</v>
      </c>
      <c r="J13" s="10">
        <v>125.44</v>
      </c>
      <c r="K13" s="10"/>
      <c r="L13" s="10"/>
      <c r="M13" s="10"/>
      <c r="N13" s="10"/>
      <c r="O13" s="17">
        <f>C13+D13+E13+F13+G13+H13+I13+J13+K13+L13+M13+N13</f>
        <v>983.819</v>
      </c>
    </row>
    <row r="14" s="1" customFormat="1" ht="24.95" customHeight="1" spans="1:15">
      <c r="A14" s="7"/>
      <c r="B14" s="8" t="s">
        <v>28</v>
      </c>
      <c r="C14" s="10">
        <v>85.45</v>
      </c>
      <c r="D14" s="10">
        <v>77.13</v>
      </c>
      <c r="E14" s="10">
        <v>84.61</v>
      </c>
      <c r="F14" s="10">
        <v>82.17</v>
      </c>
      <c r="G14" s="10">
        <v>84.29</v>
      </c>
      <c r="H14" s="10">
        <v>84.31</v>
      </c>
      <c r="I14" s="10">
        <v>85.3</v>
      </c>
      <c r="J14" s="10">
        <v>86.26</v>
      </c>
      <c r="K14" s="10"/>
      <c r="L14" s="10"/>
      <c r="M14" s="10"/>
      <c r="N14" s="10"/>
      <c r="O14" s="17">
        <f>C14+D14+E14+F14+G14+H14+I14+J14+K14+L14+M14+N14</f>
        <v>669.52</v>
      </c>
    </row>
    <row r="15" s="1" customFormat="1" ht="24.95" customHeight="1" spans="1:15">
      <c r="A15" s="7" t="s">
        <v>29</v>
      </c>
      <c r="B15" s="8" t="s">
        <v>30</v>
      </c>
      <c r="C15" s="11"/>
      <c r="D15" s="11"/>
      <c r="E15" s="11"/>
      <c r="F15" s="11"/>
      <c r="G15" s="11"/>
      <c r="H15" s="11"/>
      <c r="I15" s="11"/>
      <c r="J15" s="18"/>
      <c r="K15" s="18"/>
      <c r="L15" s="18"/>
      <c r="M15" s="18"/>
      <c r="N15" s="18"/>
      <c r="O15" s="18"/>
    </row>
    <row r="16" s="1" customFormat="1" ht="24.95" customHeight="1" spans="1:15">
      <c r="A16" s="7"/>
      <c r="B16" s="8" t="s">
        <v>31</v>
      </c>
      <c r="C16" s="10">
        <v>829.031</v>
      </c>
      <c r="D16" s="10">
        <v>414.32</v>
      </c>
      <c r="E16" s="10">
        <v>782.62</v>
      </c>
      <c r="F16" s="10">
        <v>770.09</v>
      </c>
      <c r="G16" s="10">
        <v>785.07</v>
      </c>
      <c r="H16" s="10">
        <v>771.66</v>
      </c>
      <c r="I16" s="10">
        <v>791.91</v>
      </c>
      <c r="J16" s="10">
        <v>815.41</v>
      </c>
      <c r="K16" s="10"/>
      <c r="L16" s="10"/>
      <c r="M16" s="10"/>
      <c r="N16" s="10"/>
      <c r="O16" s="10">
        <f>C16+D16+E16+F16+G16+H16+I16+J16+K16+L16+M16+N16</f>
        <v>5960.111</v>
      </c>
    </row>
    <row r="17" s="1" customFormat="1" ht="24.95" customHeight="1" spans="1:15">
      <c r="A17" s="7"/>
      <c r="B17" s="8" t="s">
        <v>32</v>
      </c>
      <c r="C17" s="10">
        <v>59.29</v>
      </c>
      <c r="D17" s="10">
        <v>44.99</v>
      </c>
      <c r="E17" s="10">
        <v>58.87</v>
      </c>
      <c r="F17" s="10">
        <v>60.47</v>
      </c>
      <c r="G17" s="10">
        <v>65.13</v>
      </c>
      <c r="H17" s="10">
        <v>61.8</v>
      </c>
      <c r="I17" s="10">
        <v>65.04</v>
      </c>
      <c r="J17" s="10">
        <v>79.57</v>
      </c>
      <c r="K17" s="10"/>
      <c r="L17" s="10"/>
      <c r="M17" s="10"/>
      <c r="N17" s="10"/>
      <c r="O17" s="10">
        <f>C17+D17+E17+F17+G17+H17+I17+J17+K17+L17+M17+N17</f>
        <v>495.16</v>
      </c>
    </row>
    <row r="18" s="1" customFormat="1" ht="24.95" customHeight="1" spans="1:15">
      <c r="A18" s="7" t="s">
        <v>33</v>
      </c>
      <c r="B18" s="8" t="s">
        <v>34</v>
      </c>
      <c r="C18" s="11"/>
      <c r="D18" s="11"/>
      <c r="E18" s="11"/>
      <c r="F18" s="11"/>
      <c r="G18" s="11"/>
      <c r="H18" s="11"/>
      <c r="I18" s="11"/>
      <c r="J18" s="18"/>
      <c r="K18" s="18"/>
      <c r="L18" s="18"/>
      <c r="M18" s="18"/>
      <c r="N18" s="18"/>
      <c r="O18" s="18"/>
    </row>
    <row r="19" s="1" customFormat="1" ht="24.95" customHeight="1" spans="1:15">
      <c r="A19" s="7"/>
      <c r="B19" s="8" t="s">
        <v>35</v>
      </c>
      <c r="C19" s="10">
        <v>0.03</v>
      </c>
      <c r="D19" s="10">
        <v>0.02</v>
      </c>
      <c r="E19" s="10">
        <v>0.02</v>
      </c>
      <c r="F19" s="10">
        <v>0.02</v>
      </c>
      <c r="G19" s="10">
        <v>0.02</v>
      </c>
      <c r="H19" s="10">
        <v>0.02</v>
      </c>
      <c r="I19" s="10">
        <v>0.02</v>
      </c>
      <c r="J19" s="10">
        <v>0.02</v>
      </c>
      <c r="K19" s="10"/>
      <c r="L19" s="10"/>
      <c r="M19" s="10"/>
      <c r="N19" s="10"/>
      <c r="O19" s="17">
        <f>C19+D19+E19+F19+G19+H19+I19+J19+K19+L19+M19+N19</f>
        <v>0.17</v>
      </c>
    </row>
    <row r="20" s="1" customFormat="1" ht="21" customHeight="1" spans="1:15">
      <c r="A20" s="12" t="s">
        <v>36</v>
      </c>
      <c r="B20" s="13"/>
      <c r="C20" s="14">
        <f>C10+C13+C16+C19</f>
        <v>3122.296</v>
      </c>
      <c r="D20" s="14">
        <f t="shared" ref="D20:N20" si="1">D10+D13+D16+D19</f>
        <v>2753.475</v>
      </c>
      <c r="E20" s="14">
        <f t="shared" si="1"/>
        <v>2631.945</v>
      </c>
      <c r="F20" s="14">
        <f t="shared" si="1"/>
        <v>2678.875</v>
      </c>
      <c r="G20" s="14">
        <f t="shared" si="1"/>
        <v>2522.189</v>
      </c>
      <c r="H20" s="14">
        <f t="shared" si="1"/>
        <v>2562.32</v>
      </c>
      <c r="I20" s="14">
        <f t="shared" si="1"/>
        <v>2475.98</v>
      </c>
      <c r="J20" s="14">
        <f t="shared" si="1"/>
        <v>2337.84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4">
        <f>O7+O13+O16+O19</f>
        <v>21084.92</v>
      </c>
    </row>
  </sheetData>
  <mergeCells count="9">
    <mergeCell ref="A1:O1"/>
    <mergeCell ref="A2:N2"/>
    <mergeCell ref="A3:B3"/>
    <mergeCell ref="A20:B20"/>
    <mergeCell ref="A4:A5"/>
    <mergeCell ref="A6:A10"/>
    <mergeCell ref="A11:A14"/>
    <mergeCell ref="A15:A17"/>
    <mergeCell ref="A18:A19"/>
  </mergeCells>
  <pageMargins left="0.904861111111111" right="0.75" top="0.826388888888889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</cp:lastModifiedBy>
  <dcterms:created xsi:type="dcterms:W3CDTF">2020-06-29T09:43:00Z</dcterms:created>
  <dcterms:modified xsi:type="dcterms:W3CDTF">2025-09-05T01:44:18Z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6CB894BEB2664D1A8B101A8B66939D01_13</vt:lpwstr>
  </property>
</Properties>
</file>