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120" windowWidth="14940" windowHeight="9225"/>
  </bookViews>
  <sheets>
    <sheet name="Sheet1" sheetId="1" r:id="rId1"/>
  </sheets>
  <definedNames>
    <definedName name="_xlnm._FilterDatabase" localSheetId="0" hidden="1">Sheet1!$A$18:$I$26</definedName>
    <definedName name="_xlnm.Print_Area" localSheetId="0">Sheet1!$A$1:$H$99</definedName>
  </definedNames>
  <calcPr calcId="125725"/>
  <webPublishing codePage="0"/>
</workbook>
</file>

<file path=xl/calcChain.xml><?xml version="1.0" encoding="utf-8"?>
<calcChain xmlns="http://schemas.openxmlformats.org/spreadsheetml/2006/main">
  <c r="F3" i="1"/>
  <c r="F4"/>
  <c r="F5"/>
  <c r="F6"/>
  <c r="F7"/>
  <c r="F10"/>
  <c r="F11"/>
  <c r="F12"/>
  <c r="F15"/>
  <c r="F14"/>
  <c r="F16"/>
  <c r="F18"/>
  <c r="F19"/>
  <c r="F21"/>
  <c r="F23"/>
  <c r="F20"/>
  <c r="F22"/>
  <c r="F24"/>
  <c r="F26"/>
  <c r="F25"/>
  <c r="F28"/>
  <c r="F29"/>
  <c r="F31"/>
  <c r="F32"/>
  <c r="F30"/>
  <c r="F34"/>
  <c r="F36"/>
  <c r="F33"/>
  <c r="F35"/>
  <c r="F44"/>
  <c r="F39"/>
  <c r="F57"/>
  <c r="F51"/>
  <c r="F41"/>
  <c r="F40"/>
  <c r="F45"/>
  <c r="F42"/>
  <c r="F43"/>
  <c r="F38"/>
  <c r="F58"/>
  <c r="F46"/>
  <c r="F53"/>
  <c r="F49"/>
  <c r="F55"/>
  <c r="F47"/>
  <c r="F48"/>
  <c r="F50"/>
  <c r="F52"/>
  <c r="F56"/>
  <c r="F54"/>
  <c r="F60"/>
  <c r="F61"/>
  <c r="F62"/>
  <c r="F64"/>
  <c r="F65"/>
  <c r="F67"/>
  <c r="F66"/>
  <c r="F75"/>
  <c r="F68"/>
  <c r="F69"/>
  <c r="F70"/>
  <c r="F71"/>
  <c r="F72"/>
  <c r="F74"/>
  <c r="F73"/>
  <c r="F78"/>
  <c r="F77"/>
  <c r="F79"/>
  <c r="F80"/>
  <c r="F81"/>
  <c r="F82"/>
  <c r="F89"/>
  <c r="F87"/>
  <c r="F84"/>
  <c r="F88"/>
  <c r="F86"/>
  <c r="F85"/>
  <c r="F91"/>
  <c r="F99"/>
  <c r="F92"/>
  <c r="F94"/>
  <c r="F93"/>
  <c r="F95"/>
  <c r="F97"/>
  <c r="F98"/>
  <c r="F96"/>
  <c r="F8"/>
  <c r="G4" s="1"/>
  <c r="G29" l="1"/>
  <c r="G35"/>
  <c r="G36"/>
  <c r="G30"/>
  <c r="G31"/>
  <c r="G28"/>
  <c r="G33"/>
  <c r="G34"/>
  <c r="G32"/>
  <c r="G7"/>
  <c r="G5"/>
  <c r="G3"/>
  <c r="G8"/>
  <c r="G6"/>
  <c r="G81"/>
  <c r="G77"/>
  <c r="G79"/>
  <c r="G78"/>
  <c r="G82"/>
  <c r="G80"/>
  <c r="G86"/>
  <c r="G87"/>
  <c r="G84"/>
  <c r="G89"/>
  <c r="G85"/>
  <c r="G88"/>
  <c r="G21"/>
  <c r="G18"/>
  <c r="G26"/>
  <c r="G22"/>
  <c r="G23"/>
  <c r="G19"/>
  <c r="G25"/>
  <c r="G24"/>
  <c r="G20"/>
  <c r="G14"/>
  <c r="G16"/>
  <c r="G15"/>
  <c r="G62"/>
  <c r="G61"/>
  <c r="G60"/>
  <c r="G93"/>
  <c r="G99"/>
  <c r="G96"/>
  <c r="G92"/>
  <c r="G97"/>
  <c r="G91"/>
  <c r="G98"/>
  <c r="G95"/>
  <c r="G94"/>
  <c r="G65"/>
  <c r="G67"/>
  <c r="G73"/>
  <c r="G70"/>
  <c r="G66"/>
  <c r="G72"/>
  <c r="G68"/>
  <c r="G64"/>
  <c r="G74"/>
  <c r="G71"/>
  <c r="G69"/>
  <c r="G75"/>
  <c r="G12"/>
  <c r="G10"/>
  <c r="G11"/>
  <c r="G57"/>
  <c r="G44"/>
  <c r="G56"/>
  <c r="G50"/>
  <c r="G47"/>
  <c r="G49"/>
  <c r="G46"/>
  <c r="G38"/>
  <c r="G42"/>
  <c r="G40"/>
  <c r="G51"/>
  <c r="G39"/>
  <c r="G54"/>
  <c r="G52"/>
  <c r="G48"/>
  <c r="G55"/>
  <c r="G53"/>
  <c r="G58"/>
  <c r="G43"/>
  <c r="G45"/>
  <c r="G41"/>
</calcChain>
</file>

<file path=xl/sharedStrings.xml><?xml version="1.0" encoding="utf-8"?>
<sst xmlns="http://schemas.openxmlformats.org/spreadsheetml/2006/main" count="444" uniqueCount="272">
  <si>
    <t>77.80</t>
  </si>
  <si>
    <t>75.90</t>
  </si>
  <si>
    <t>柳霄</t>
  </si>
  <si>
    <t>23065010509908</t>
  </si>
  <si>
    <t>74.40</t>
  </si>
  <si>
    <t>郑莉寒</t>
  </si>
  <si>
    <t>23015010401318</t>
  </si>
  <si>
    <t>80.60</t>
  </si>
  <si>
    <t>23135010512205</t>
  </si>
  <si>
    <t>23105070105009</t>
  </si>
  <si>
    <t>51.00</t>
  </si>
  <si>
    <t>陈诗涵</t>
  </si>
  <si>
    <t>23075010406506</t>
  </si>
  <si>
    <t>23115070105221</t>
  </si>
  <si>
    <t>23025070103107</t>
  </si>
  <si>
    <t>李晨</t>
  </si>
  <si>
    <t>李莎</t>
  </si>
  <si>
    <t>78.50</t>
  </si>
  <si>
    <t>徐涵仪</t>
  </si>
  <si>
    <t>23095060803814</t>
  </si>
  <si>
    <t>23075010406829</t>
  </si>
  <si>
    <t>55.30</t>
  </si>
  <si>
    <t>23025070103305</t>
  </si>
  <si>
    <t>75.35</t>
  </si>
  <si>
    <t>23025070103007</t>
  </si>
  <si>
    <t>79.55</t>
  </si>
  <si>
    <t>23015070102306</t>
  </si>
  <si>
    <t>性别</t>
  </si>
  <si>
    <t>黄瑜坤</t>
  </si>
  <si>
    <t>初中数学</t>
  </si>
  <si>
    <t>牛肖蒙</t>
  </si>
  <si>
    <t>79.05</t>
  </si>
  <si>
    <t>74.95</t>
  </si>
  <si>
    <t>伍丹</t>
  </si>
  <si>
    <t>王婉婷</t>
  </si>
  <si>
    <t>77.10</t>
  </si>
  <si>
    <t>77.15</t>
  </si>
  <si>
    <t>吴璞颖</t>
  </si>
  <si>
    <t>75.55</t>
  </si>
  <si>
    <t>邹圣安</t>
  </si>
  <si>
    <t>姚雯霏</t>
  </si>
  <si>
    <t>23055280108404</t>
  </si>
  <si>
    <t>艾煜</t>
  </si>
  <si>
    <t>85.80</t>
  </si>
  <si>
    <t>23015070102610</t>
  </si>
  <si>
    <t>23095070104916</t>
  </si>
  <si>
    <t>23125010601826</t>
  </si>
  <si>
    <t>23025010504509</t>
  </si>
  <si>
    <t>23025070103012</t>
  </si>
  <si>
    <t>方奥林</t>
  </si>
  <si>
    <t>郭浩淼</t>
  </si>
  <si>
    <t>董娟</t>
  </si>
  <si>
    <t>23015070102411</t>
  </si>
  <si>
    <t>石蕾</t>
  </si>
  <si>
    <t>74.45</t>
  </si>
  <si>
    <t>78.55</t>
  </si>
  <si>
    <t>80.55</t>
  </si>
  <si>
    <t>23025070103224</t>
  </si>
  <si>
    <t>23095010510519</t>
  </si>
  <si>
    <t>73.90</t>
  </si>
  <si>
    <t>女</t>
  </si>
  <si>
    <t>范晨歌</t>
  </si>
  <si>
    <t>杨静雯</t>
  </si>
  <si>
    <t>范荣</t>
  </si>
  <si>
    <t>23025010506104</t>
  </si>
  <si>
    <t>王巧</t>
  </si>
  <si>
    <t>23085010313324</t>
  </si>
  <si>
    <t>杨玲</t>
  </si>
  <si>
    <t>23095070104927</t>
  </si>
  <si>
    <t>叶丰连</t>
  </si>
  <si>
    <t>74.25</t>
  </si>
  <si>
    <t>黄倩</t>
  </si>
  <si>
    <t>75.75</t>
  </si>
  <si>
    <t>程雅</t>
  </si>
  <si>
    <t>23055010509028</t>
  </si>
  <si>
    <t>初中化学</t>
  </si>
  <si>
    <t>23125070105415</t>
  </si>
  <si>
    <t>23065070104520</t>
  </si>
  <si>
    <t>23105070105001</t>
  </si>
  <si>
    <t>82.95</t>
  </si>
  <si>
    <t>杨羡之</t>
  </si>
  <si>
    <t>23075010406713</t>
  </si>
  <si>
    <t>81.45</t>
  </si>
  <si>
    <t>74.80</t>
  </si>
  <si>
    <t>董可</t>
  </si>
  <si>
    <t>23025070103225</t>
  </si>
  <si>
    <t>王柳</t>
  </si>
  <si>
    <t>23015070102630</t>
  </si>
  <si>
    <t>23075010407114</t>
  </si>
  <si>
    <t>77.05</t>
  </si>
  <si>
    <t>23125030404004</t>
  </si>
  <si>
    <t>柯为峰</t>
  </si>
  <si>
    <t>陈文龙</t>
  </si>
  <si>
    <t>唐贝</t>
  </si>
  <si>
    <t>75.10</t>
  </si>
  <si>
    <t>75.15</t>
  </si>
  <si>
    <t>邓晓芳</t>
  </si>
  <si>
    <t>74.70</t>
  </si>
  <si>
    <t>王婷婷</t>
  </si>
  <si>
    <t>23125070105602</t>
  </si>
  <si>
    <t>23125070105622</t>
  </si>
  <si>
    <t>初中音乐</t>
  </si>
  <si>
    <t>初中历史</t>
  </si>
  <si>
    <t>寻倩</t>
  </si>
  <si>
    <t>肖颖</t>
  </si>
  <si>
    <t>黄梅林</t>
  </si>
  <si>
    <t>周明明</t>
  </si>
  <si>
    <t>冉光宇</t>
  </si>
  <si>
    <t>73.20</t>
  </si>
  <si>
    <t>23105070105110</t>
  </si>
  <si>
    <t>74.75</t>
  </si>
  <si>
    <t>62.40</t>
  </si>
  <si>
    <t>23095010510506</t>
  </si>
  <si>
    <t>张崇清</t>
  </si>
  <si>
    <t>82.35</t>
  </si>
  <si>
    <t>万希凡</t>
  </si>
  <si>
    <t>陈雅梦</t>
  </si>
  <si>
    <t>23095110410218</t>
  </si>
  <si>
    <t>68.45</t>
  </si>
  <si>
    <t>尹路遥</t>
  </si>
  <si>
    <t>李文静</t>
  </si>
  <si>
    <t>77.50</t>
  </si>
  <si>
    <t>陈芊</t>
  </si>
  <si>
    <t>万谦</t>
  </si>
  <si>
    <t>23075010406510</t>
  </si>
  <si>
    <t>74.10</t>
  </si>
  <si>
    <t>71.90</t>
  </si>
  <si>
    <t>陈方敏</t>
  </si>
  <si>
    <t>23115070105207</t>
  </si>
  <si>
    <t>23025070103008</t>
  </si>
  <si>
    <t>23025070103018</t>
  </si>
  <si>
    <t>陈思</t>
  </si>
  <si>
    <t>76.65</t>
  </si>
  <si>
    <t>23095090301314</t>
  </si>
  <si>
    <t>70.45</t>
  </si>
  <si>
    <t>23135110412204</t>
  </si>
  <si>
    <t>23135010511626</t>
  </si>
  <si>
    <t>65.65</t>
  </si>
  <si>
    <t>初中美术</t>
  </si>
  <si>
    <t>74.15</t>
  </si>
  <si>
    <t>初中物理</t>
  </si>
  <si>
    <t>徐岳聪</t>
  </si>
  <si>
    <t>费佳敏</t>
  </si>
  <si>
    <t>23125010601603</t>
  </si>
  <si>
    <t>周佳润</t>
  </si>
  <si>
    <t>刘秀玲</t>
  </si>
  <si>
    <t>23075010407117</t>
  </si>
  <si>
    <t>23125010601722</t>
  </si>
  <si>
    <t>初中信息技术</t>
  </si>
  <si>
    <t>23025010507303</t>
  </si>
  <si>
    <t>23075010406915</t>
  </si>
  <si>
    <t>23135010511623</t>
  </si>
  <si>
    <t>79.80</t>
  </si>
  <si>
    <t>姓名</t>
  </si>
  <si>
    <t>75.00</t>
  </si>
  <si>
    <t>75.05</t>
  </si>
  <si>
    <t>初中地理</t>
  </si>
  <si>
    <t>79.20</t>
  </si>
  <si>
    <t>男</t>
  </si>
  <si>
    <t>81.25</t>
  </si>
  <si>
    <t>肖思茹</t>
  </si>
  <si>
    <t>76.25</t>
  </si>
  <si>
    <t>金献</t>
  </si>
  <si>
    <t>拟报考的学科名称</t>
  </si>
  <si>
    <t>23025070102907</t>
  </si>
  <si>
    <t>刘慧</t>
  </si>
  <si>
    <t>刘臤</t>
  </si>
  <si>
    <t>74.65</t>
  </si>
  <si>
    <t>严明</t>
  </si>
  <si>
    <t>83.20</t>
  </si>
  <si>
    <t>23025070103105</t>
  </si>
  <si>
    <t>董亚丽</t>
  </si>
  <si>
    <t>23065070104513</t>
  </si>
  <si>
    <t>袁念慈</t>
  </si>
  <si>
    <t>23025010502923</t>
  </si>
  <si>
    <t>祁洁</t>
  </si>
  <si>
    <t>62.70</t>
  </si>
  <si>
    <t>23075010406930</t>
  </si>
  <si>
    <t>23085010312805</t>
  </si>
  <si>
    <t>80.30</t>
  </si>
  <si>
    <t>53.20</t>
  </si>
  <si>
    <t>汪远航</t>
  </si>
  <si>
    <t>初中生物</t>
  </si>
  <si>
    <t>23065010509813</t>
  </si>
  <si>
    <t>李兰秀</t>
  </si>
  <si>
    <t>23025070103212</t>
  </si>
  <si>
    <t>23095070104924</t>
  </si>
  <si>
    <t>易欢</t>
  </si>
  <si>
    <t>74.05</t>
  </si>
  <si>
    <t>初中体育与健康</t>
  </si>
  <si>
    <t>64.05</t>
  </si>
  <si>
    <t>23015070102325</t>
  </si>
  <si>
    <t>79.75</t>
  </si>
  <si>
    <t>宋婉蕾</t>
  </si>
  <si>
    <t>江雨佳</t>
  </si>
  <si>
    <t>72.10</t>
  </si>
  <si>
    <t>73.60</t>
  </si>
  <si>
    <t>23135010511629</t>
  </si>
  <si>
    <t>23055010509206</t>
  </si>
  <si>
    <t>23025010506501</t>
  </si>
  <si>
    <t>23105010600809</t>
  </si>
  <si>
    <t>江恋</t>
  </si>
  <si>
    <t>79.35</t>
  </si>
  <si>
    <t>23025010507401</t>
  </si>
  <si>
    <t>丁茂林</t>
  </si>
  <si>
    <t>23095120206612</t>
  </si>
  <si>
    <t>23125070105522</t>
  </si>
  <si>
    <t>80.80</t>
  </si>
  <si>
    <t>80.85</t>
  </si>
  <si>
    <t>78.40</t>
  </si>
  <si>
    <t>初中语文</t>
  </si>
  <si>
    <t>郑文娟</t>
  </si>
  <si>
    <t>23015010400909</t>
  </si>
  <si>
    <t>准考证号</t>
  </si>
  <si>
    <t>廖露蔓</t>
  </si>
  <si>
    <t>23015050203414</t>
  </si>
  <si>
    <t>23085010313512</t>
  </si>
  <si>
    <t>69.10</t>
  </si>
  <si>
    <t>78.45</t>
  </si>
  <si>
    <t>黄文芳</t>
  </si>
  <si>
    <t>81.10</t>
  </si>
  <si>
    <t>70.85</t>
  </si>
  <si>
    <t>陈雨萱</t>
  </si>
  <si>
    <t>23025010504125</t>
  </si>
  <si>
    <t>23025010505210</t>
  </si>
  <si>
    <t>柳文秀</t>
  </si>
  <si>
    <t>23025070102920</t>
  </si>
  <si>
    <t>23115070105206</t>
  </si>
  <si>
    <t>王村</t>
  </si>
  <si>
    <t>23075070104608</t>
  </si>
  <si>
    <t>王黎</t>
  </si>
  <si>
    <t>23025100202305</t>
  </si>
  <si>
    <t>王娇</t>
  </si>
  <si>
    <t>85.45</t>
  </si>
  <si>
    <t>81.30</t>
  </si>
  <si>
    <t>孟盼</t>
  </si>
  <si>
    <t>23065010509629</t>
  </si>
  <si>
    <t>77.35</t>
  </si>
  <si>
    <t>余雨</t>
  </si>
  <si>
    <t>70.75</t>
  </si>
  <si>
    <t>76.90</t>
  </si>
  <si>
    <t>23075090404023</t>
  </si>
  <si>
    <t>23125070105617</t>
  </si>
  <si>
    <t>张雪</t>
  </si>
  <si>
    <t>75.45</t>
  </si>
  <si>
    <t>张颖</t>
  </si>
  <si>
    <t>23015070102307</t>
  </si>
  <si>
    <t>79.60</t>
  </si>
  <si>
    <t>马一鸣</t>
  </si>
  <si>
    <t>69.60</t>
  </si>
  <si>
    <t>23105010600718</t>
  </si>
  <si>
    <t>殷映雪</t>
  </si>
  <si>
    <t>王高韩</t>
  </si>
  <si>
    <t>23075010406111</t>
  </si>
  <si>
    <t>邹倩雯</t>
  </si>
  <si>
    <t>23065010509430</t>
  </si>
  <si>
    <t>张磊</t>
  </si>
  <si>
    <t>陈利</t>
  </si>
  <si>
    <t>李童</t>
  </si>
  <si>
    <t>84.40</t>
  </si>
  <si>
    <t>76.80</t>
  </si>
  <si>
    <t>王东</t>
  </si>
  <si>
    <t>23105070105003</t>
  </si>
  <si>
    <t>23075010406519</t>
  </si>
  <si>
    <t>75.85</t>
  </si>
  <si>
    <t>23135010511720</t>
  </si>
  <si>
    <t>86.25</t>
  </si>
  <si>
    <t>排名</t>
    <phoneticPr fontId="5" type="noConversion"/>
  </si>
  <si>
    <t>笔试成绩</t>
    <phoneticPr fontId="5" type="noConversion"/>
  </si>
  <si>
    <t>面试成绩</t>
    <phoneticPr fontId="5" type="noConversion"/>
  </si>
  <si>
    <t>综合成绩</t>
    <phoneticPr fontId="5" type="noConversion"/>
  </si>
  <si>
    <t>2025年梁子湖区农村义务教育学校教师招聘面试成绩及综合成绩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</si>
</sst>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>
    <font>
      <sz val="10"/>
      <name val="Arial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4" fillId="0" borderId="0"/>
    <xf numFmtId="44" fontId="4" fillId="0" borderId="0"/>
    <xf numFmtId="42" fontId="4" fillId="0" borderId="0"/>
    <xf numFmtId="43" fontId="4" fillId="0" borderId="0"/>
    <xf numFmtId="41" fontId="4" fillId="0" borderId="0"/>
    <xf numFmtId="0" fontId="4" fillId="0" borderId="0"/>
  </cellStyleXfs>
  <cellXfs count="7">
    <xf numFmtId="0" fontId="0" fillId="0" borderId="0" xfId="0"/>
    <xf numFmtId="0" fontId="0" fillId="2" borderId="0" xfId="0" applyFill="1"/>
    <xf numFmtId="0" fontId="2" fillId="2" borderId="1" xfId="6" applyFont="1" applyFill="1" applyBorder="1" applyAlignment="1">
      <alignment horizontal="center" wrapText="1"/>
    </xf>
    <xf numFmtId="0" fontId="3" fillId="2" borderId="1" xfId="6" applyFont="1" applyFill="1" applyBorder="1" applyAlignment="1">
      <alignment horizontal="center" wrapText="1"/>
    </xf>
    <xf numFmtId="0" fontId="0" fillId="2" borderId="0" xfId="0" applyFill="1"/>
    <xf numFmtId="0" fontId="1" fillId="2" borderId="0" xfId="6" applyFont="1" applyFill="1" applyAlignment="1">
      <alignment horizontal="center"/>
    </xf>
    <xf numFmtId="0" fontId="0" fillId="2" borderId="0" xfId="0" applyFill="1"/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9"/>
  <sheetViews>
    <sheetView tabSelected="1" topLeftCell="A10" zoomScaleNormal="100" workbookViewId="0">
      <selection activeCell="H34" sqref="H34"/>
    </sheetView>
  </sheetViews>
  <sheetFormatPr defaultColWidth="9.140625" defaultRowHeight="12.75" customHeight="1"/>
  <cols>
    <col min="1" max="1" width="20" style="1" customWidth="1"/>
    <col min="2" max="2" width="9.28515625" style="1" customWidth="1"/>
    <col min="3" max="3" width="31.7109375" style="1" customWidth="1"/>
    <col min="4" max="4" width="12.7109375" style="1" customWidth="1"/>
    <col min="5" max="6" width="12.7109375" style="4" customWidth="1"/>
    <col min="7" max="7" width="12.7109375" style="1" customWidth="1"/>
    <col min="8" max="8" width="38.85546875" style="1" customWidth="1"/>
    <col min="9" max="16384" width="9.140625" style="1"/>
  </cols>
  <sheetData>
    <row r="1" spans="1:9" ht="38.1" customHeight="1">
      <c r="A1" s="5" t="s">
        <v>271</v>
      </c>
      <c r="B1" s="6"/>
      <c r="C1" s="6"/>
      <c r="D1" s="6"/>
      <c r="E1" s="6"/>
      <c r="F1" s="6"/>
      <c r="G1" s="6"/>
      <c r="H1" s="6"/>
      <c r="I1" s="6"/>
    </row>
    <row r="2" spans="1:9" ht="39.75" customHeight="1">
      <c r="A2" s="2" t="s">
        <v>153</v>
      </c>
      <c r="B2" s="2" t="s">
        <v>27</v>
      </c>
      <c r="C2" s="2" t="s">
        <v>213</v>
      </c>
      <c r="D2" s="2" t="s">
        <v>268</v>
      </c>
      <c r="E2" s="2" t="s">
        <v>269</v>
      </c>
      <c r="F2" s="2" t="s">
        <v>270</v>
      </c>
      <c r="G2" s="2" t="s">
        <v>267</v>
      </c>
      <c r="H2" s="2" t="s">
        <v>163</v>
      </c>
    </row>
    <row r="3" spans="1:9" ht="26.25" customHeight="1">
      <c r="A3" s="3" t="s">
        <v>51</v>
      </c>
      <c r="B3" s="3" t="s">
        <v>60</v>
      </c>
      <c r="C3" s="3" t="s">
        <v>172</v>
      </c>
      <c r="D3" s="3" t="s">
        <v>97</v>
      </c>
      <c r="E3" s="3">
        <v>86</v>
      </c>
      <c r="F3" s="3">
        <f>D3*0.4+E3*0.6</f>
        <v>81.48</v>
      </c>
      <c r="G3" s="3">
        <f>RANK(F3,$F$3:$F$8)</f>
        <v>1</v>
      </c>
      <c r="H3" s="3" t="s">
        <v>156</v>
      </c>
    </row>
    <row r="4" spans="1:9" ht="24" customHeight="1">
      <c r="A4" s="3" t="s">
        <v>162</v>
      </c>
      <c r="B4" s="3" t="s">
        <v>60</v>
      </c>
      <c r="C4" s="3" t="s">
        <v>77</v>
      </c>
      <c r="D4" s="3" t="s">
        <v>54</v>
      </c>
      <c r="E4" s="3">
        <v>83.86</v>
      </c>
      <c r="F4" s="3">
        <f>D4*0.4+E4*0.6</f>
        <v>80.096000000000004</v>
      </c>
      <c r="G4" s="3">
        <f>RANK(F4,$F$3:$F$8)</f>
        <v>2</v>
      </c>
      <c r="H4" s="3" t="s">
        <v>156</v>
      </c>
    </row>
    <row r="5" spans="1:9" ht="24" customHeight="1">
      <c r="A5" s="3" t="s">
        <v>120</v>
      </c>
      <c r="B5" s="3" t="s">
        <v>60</v>
      </c>
      <c r="C5" s="3" t="s">
        <v>3</v>
      </c>
      <c r="D5" s="3" t="s">
        <v>221</v>
      </c>
      <c r="E5" s="3">
        <v>83.76</v>
      </c>
      <c r="F5" s="3">
        <f>D5*0.4+E5*0.6</f>
        <v>78.596000000000004</v>
      </c>
      <c r="G5" s="3">
        <f>RANK(F5,$F$3:$F$8)</f>
        <v>3</v>
      </c>
      <c r="H5" s="3" t="s">
        <v>156</v>
      </c>
    </row>
    <row r="6" spans="1:9" ht="24" customHeight="1">
      <c r="A6" s="3" t="s">
        <v>116</v>
      </c>
      <c r="B6" s="3" t="s">
        <v>60</v>
      </c>
      <c r="C6" s="3" t="s">
        <v>236</v>
      </c>
      <c r="D6" s="3" t="s">
        <v>249</v>
      </c>
      <c r="E6" s="3">
        <v>83.5</v>
      </c>
      <c r="F6" s="3">
        <f>D6*0.4+E6*0.6</f>
        <v>77.94</v>
      </c>
      <c r="G6" s="3">
        <f>RANK(F6,$F$3:$F$8)</f>
        <v>4</v>
      </c>
      <c r="H6" s="3" t="s">
        <v>156</v>
      </c>
    </row>
    <row r="7" spans="1:9" ht="24" customHeight="1">
      <c r="A7" s="3" t="s">
        <v>61</v>
      </c>
      <c r="B7" s="3" t="s">
        <v>60</v>
      </c>
      <c r="C7" s="3" t="s">
        <v>255</v>
      </c>
      <c r="D7" s="3" t="s">
        <v>111</v>
      </c>
      <c r="E7" s="3">
        <v>82.94</v>
      </c>
      <c r="F7" s="3">
        <f>D7*0.4+E7*0.6</f>
        <v>74.72399999999999</v>
      </c>
      <c r="G7" s="3">
        <f>RANK(F7,$F$3:$F$8)</f>
        <v>5</v>
      </c>
      <c r="H7" s="3" t="s">
        <v>156</v>
      </c>
    </row>
    <row r="8" spans="1:9" ht="24" customHeight="1">
      <c r="A8" s="3" t="s">
        <v>248</v>
      </c>
      <c r="B8" s="3" t="s">
        <v>60</v>
      </c>
      <c r="C8" s="3" t="s">
        <v>183</v>
      </c>
      <c r="D8" s="3" t="s">
        <v>209</v>
      </c>
      <c r="E8" s="3">
        <v>0</v>
      </c>
      <c r="F8" s="3">
        <f>D8*0.4+E8*0.6</f>
        <v>31.360000000000003</v>
      </c>
      <c r="G8" s="3">
        <f>RANK(F8,$F$3:$F$8)</f>
        <v>6</v>
      </c>
      <c r="H8" s="3" t="s">
        <v>156</v>
      </c>
    </row>
    <row r="9" spans="1:9" s="4" customFormat="1" ht="24" customHeight="1">
      <c r="A9" s="3"/>
      <c r="B9" s="3"/>
      <c r="C9" s="3"/>
      <c r="D9" s="3"/>
      <c r="E9" s="3"/>
      <c r="F9" s="3"/>
      <c r="G9" s="3"/>
      <c r="H9" s="3"/>
    </row>
    <row r="10" spans="1:9" ht="24" customHeight="1">
      <c r="A10" s="3" t="s">
        <v>145</v>
      </c>
      <c r="B10" s="3" t="s">
        <v>60</v>
      </c>
      <c r="C10" s="3" t="s">
        <v>216</v>
      </c>
      <c r="D10" s="3" t="s">
        <v>70</v>
      </c>
      <c r="E10" s="3">
        <v>82.12</v>
      </c>
      <c r="F10" s="3">
        <f t="shared" ref="F4:F74" si="0">D10*0.4+E10*0.6</f>
        <v>78.972000000000008</v>
      </c>
      <c r="G10" s="3">
        <f>RANK(F10,$F$10:$F$12)</f>
        <v>1</v>
      </c>
      <c r="H10" s="3" t="s">
        <v>75</v>
      </c>
    </row>
    <row r="11" spans="1:9" ht="24" customHeight="1">
      <c r="A11" s="3" t="s">
        <v>65</v>
      </c>
      <c r="B11" s="3" t="s">
        <v>60</v>
      </c>
      <c r="C11" s="3" t="s">
        <v>66</v>
      </c>
      <c r="D11" s="3" t="s">
        <v>108</v>
      </c>
      <c r="E11" s="3">
        <v>0</v>
      </c>
      <c r="F11" s="3">
        <f t="shared" si="0"/>
        <v>29.28</v>
      </c>
      <c r="G11" s="3">
        <f t="shared" ref="G11:G12" si="1">RANK(F11,$F$10:$F$12)</f>
        <v>2</v>
      </c>
      <c r="H11" s="3" t="s">
        <v>75</v>
      </c>
    </row>
    <row r="12" spans="1:9" ht="24" customHeight="1">
      <c r="A12" s="3" t="s">
        <v>235</v>
      </c>
      <c r="B12" s="3" t="s">
        <v>60</v>
      </c>
      <c r="C12" s="3" t="s">
        <v>178</v>
      </c>
      <c r="D12" s="3" t="s">
        <v>126</v>
      </c>
      <c r="E12" s="3">
        <v>0</v>
      </c>
      <c r="F12" s="3">
        <f t="shared" si="0"/>
        <v>28.760000000000005</v>
      </c>
      <c r="G12" s="3">
        <f t="shared" si="1"/>
        <v>3</v>
      </c>
      <c r="H12" s="3" t="s">
        <v>75</v>
      </c>
    </row>
    <row r="13" spans="1:9" s="4" customFormat="1" ht="24" customHeight="1">
      <c r="A13" s="3"/>
      <c r="B13" s="3"/>
      <c r="C13" s="3"/>
      <c r="D13" s="3"/>
      <c r="E13" s="3"/>
      <c r="F13" s="3"/>
      <c r="G13" s="3"/>
      <c r="H13" s="3"/>
    </row>
    <row r="14" spans="1:9" ht="24" customHeight="1">
      <c r="A14" s="3" t="s">
        <v>107</v>
      </c>
      <c r="B14" s="3" t="s">
        <v>158</v>
      </c>
      <c r="C14" s="3" t="s">
        <v>41</v>
      </c>
      <c r="D14" s="3" t="s">
        <v>89</v>
      </c>
      <c r="E14" s="3">
        <v>81.28</v>
      </c>
      <c r="F14" s="3">
        <f>D14*0.4+E14*0.6</f>
        <v>79.587999999999994</v>
      </c>
      <c r="G14" s="3">
        <f>RANK(F14,$F$14:$F$16)</f>
        <v>1</v>
      </c>
      <c r="H14" s="3" t="s">
        <v>102</v>
      </c>
    </row>
    <row r="15" spans="1:9" ht="24" customHeight="1">
      <c r="A15" s="3" t="s">
        <v>53</v>
      </c>
      <c r="B15" s="3" t="s">
        <v>60</v>
      </c>
      <c r="C15" s="3" t="s">
        <v>74</v>
      </c>
      <c r="D15" s="3" t="s">
        <v>237</v>
      </c>
      <c r="E15" s="3">
        <v>0</v>
      </c>
      <c r="F15" s="3">
        <f>D15*0.4+E15*0.6</f>
        <v>30.939999999999998</v>
      </c>
      <c r="G15" s="3">
        <f>RANK(F15,$F$14:$F$16)</f>
        <v>2</v>
      </c>
      <c r="H15" s="3" t="s">
        <v>102</v>
      </c>
    </row>
    <row r="16" spans="1:9" ht="24" customHeight="1">
      <c r="A16" s="3" t="s">
        <v>171</v>
      </c>
      <c r="B16" s="3" t="s">
        <v>60</v>
      </c>
      <c r="C16" s="3" t="s">
        <v>198</v>
      </c>
      <c r="D16" s="3" t="s">
        <v>155</v>
      </c>
      <c r="E16" s="3">
        <v>0</v>
      </c>
      <c r="F16" s="3">
        <f>D16*0.4+E16*0.6</f>
        <v>30.02</v>
      </c>
      <c r="G16" s="3">
        <f>RANK(F16,$F$14:$F$16)</f>
        <v>3</v>
      </c>
      <c r="H16" s="3" t="s">
        <v>102</v>
      </c>
    </row>
    <row r="17" spans="1:8" s="4" customFormat="1" ht="24" customHeight="1">
      <c r="A17" s="3"/>
      <c r="B17" s="3"/>
      <c r="C17" s="3"/>
      <c r="D17" s="3"/>
      <c r="E17" s="3"/>
      <c r="F17" s="3"/>
      <c r="G17" s="3"/>
      <c r="H17" s="3"/>
    </row>
    <row r="18" spans="1:8" ht="24" customHeight="1">
      <c r="A18" s="3" t="s">
        <v>184</v>
      </c>
      <c r="B18" s="3" t="s">
        <v>60</v>
      </c>
      <c r="C18" s="3" t="s">
        <v>143</v>
      </c>
      <c r="D18" s="3" t="s">
        <v>56</v>
      </c>
      <c r="E18" s="3">
        <v>87.28</v>
      </c>
      <c r="F18" s="3">
        <f>D18*0.4+E18*0.6</f>
        <v>84.587999999999994</v>
      </c>
      <c r="G18" s="3">
        <f>RANK(F18,$F$18:$F$26)</f>
        <v>1</v>
      </c>
      <c r="H18" s="3" t="s">
        <v>138</v>
      </c>
    </row>
    <row r="19" spans="1:8" ht="24" customHeight="1">
      <c r="A19" s="3" t="s">
        <v>105</v>
      </c>
      <c r="B19" s="3" t="s">
        <v>60</v>
      </c>
      <c r="C19" s="3" t="s">
        <v>147</v>
      </c>
      <c r="D19" s="3" t="s">
        <v>218</v>
      </c>
      <c r="E19" s="3">
        <v>86.42</v>
      </c>
      <c r="F19" s="3">
        <f>D19*0.4+E19*0.6</f>
        <v>83.231999999999999</v>
      </c>
      <c r="G19" s="3">
        <f>RANK(F19,$F$18:$F$26)</f>
        <v>2</v>
      </c>
      <c r="H19" s="3" t="s">
        <v>138</v>
      </c>
    </row>
    <row r="20" spans="1:8" ht="24" customHeight="1">
      <c r="A20" s="3" t="s">
        <v>42</v>
      </c>
      <c r="B20" s="3" t="s">
        <v>60</v>
      </c>
      <c r="C20" s="3" t="s">
        <v>99</v>
      </c>
      <c r="D20" s="3" t="s">
        <v>95</v>
      </c>
      <c r="E20" s="3">
        <v>87.48</v>
      </c>
      <c r="F20" s="3">
        <f>D20*0.4+E20*0.6</f>
        <v>82.548000000000002</v>
      </c>
      <c r="G20" s="3">
        <f>RANK(F20,$F$18:$F$26)</f>
        <v>3</v>
      </c>
      <c r="H20" s="3" t="s">
        <v>138</v>
      </c>
    </row>
    <row r="21" spans="1:8" ht="24" customHeight="1">
      <c r="A21" s="3" t="s">
        <v>18</v>
      </c>
      <c r="B21" s="3" t="s">
        <v>60</v>
      </c>
      <c r="C21" s="3" t="s">
        <v>206</v>
      </c>
      <c r="D21" s="3" t="s">
        <v>0</v>
      </c>
      <c r="E21" s="3">
        <v>85.56</v>
      </c>
      <c r="F21" s="3">
        <f>D21*0.4+E21*0.6</f>
        <v>82.456000000000003</v>
      </c>
      <c r="G21" s="3">
        <f>RANK(F21,$F$18:$F$26)</f>
        <v>4</v>
      </c>
      <c r="H21" s="3" t="s">
        <v>138</v>
      </c>
    </row>
    <row r="22" spans="1:8" ht="24" customHeight="1">
      <c r="A22" s="3" t="s">
        <v>86</v>
      </c>
      <c r="B22" s="3" t="s">
        <v>60</v>
      </c>
      <c r="C22" s="3" t="s">
        <v>242</v>
      </c>
      <c r="D22" s="3" t="s">
        <v>95</v>
      </c>
      <c r="E22" s="3">
        <v>86.66</v>
      </c>
      <c r="F22" s="3">
        <f>D22*0.4+E22*0.6</f>
        <v>82.055999999999997</v>
      </c>
      <c r="G22" s="3">
        <f>RANK(F22,$F$18:$F$26)</f>
        <v>5</v>
      </c>
      <c r="H22" s="3" t="s">
        <v>138</v>
      </c>
    </row>
    <row r="23" spans="1:8" ht="24" customHeight="1">
      <c r="A23" s="3" t="s">
        <v>2</v>
      </c>
      <c r="B23" s="3" t="s">
        <v>60</v>
      </c>
      <c r="C23" s="3" t="s">
        <v>100</v>
      </c>
      <c r="D23" s="3" t="s">
        <v>38</v>
      </c>
      <c r="E23" s="3">
        <v>83.84</v>
      </c>
      <c r="F23" s="3">
        <f>D23*0.4+E23*0.6</f>
        <v>80.524000000000001</v>
      </c>
      <c r="G23" s="3">
        <f>RANK(F23,$F$18:$F$26)</f>
        <v>6</v>
      </c>
      <c r="H23" s="3" t="s">
        <v>138</v>
      </c>
    </row>
    <row r="24" spans="1:8" ht="24" customHeight="1">
      <c r="A24" s="3" t="s">
        <v>194</v>
      </c>
      <c r="B24" s="3" t="s">
        <v>60</v>
      </c>
      <c r="C24" s="3" t="s">
        <v>76</v>
      </c>
      <c r="D24" s="3" t="s">
        <v>154</v>
      </c>
      <c r="E24" s="3">
        <v>84.06</v>
      </c>
      <c r="F24" s="3">
        <f>D24*0.4+E24*0.6</f>
        <v>80.436000000000007</v>
      </c>
      <c r="G24" s="3">
        <f>RANK(F24,$F$18:$F$26)</f>
        <v>7</v>
      </c>
      <c r="H24" s="3" t="s">
        <v>138</v>
      </c>
    </row>
    <row r="25" spans="1:8" ht="24" customHeight="1">
      <c r="A25" s="3" t="s">
        <v>165</v>
      </c>
      <c r="B25" s="3" t="s">
        <v>60</v>
      </c>
      <c r="C25" s="3" t="s">
        <v>90</v>
      </c>
      <c r="D25" s="3" t="s">
        <v>125</v>
      </c>
      <c r="E25" s="3">
        <v>83.76</v>
      </c>
      <c r="F25" s="3">
        <f>D25*0.4+E25*0.6</f>
        <v>79.896000000000001</v>
      </c>
      <c r="G25" s="3">
        <f>RANK(F25,$F$18:$F$26)</f>
        <v>8</v>
      </c>
      <c r="H25" s="3" t="s">
        <v>138</v>
      </c>
    </row>
    <row r="26" spans="1:8" ht="24" customHeight="1">
      <c r="A26" s="3" t="s">
        <v>219</v>
      </c>
      <c r="B26" s="3" t="s">
        <v>60</v>
      </c>
      <c r="C26" s="3" t="s">
        <v>46</v>
      </c>
      <c r="D26" s="3" t="s">
        <v>32</v>
      </c>
      <c r="E26" s="3">
        <v>0</v>
      </c>
      <c r="F26" s="3">
        <f>D26*0.4+E26*0.6</f>
        <v>29.980000000000004</v>
      </c>
      <c r="G26" s="3">
        <f>RANK(F26,$F$18:$F$26)</f>
        <v>9</v>
      </c>
      <c r="H26" s="3" t="s">
        <v>138</v>
      </c>
    </row>
    <row r="27" spans="1:8" s="4" customFormat="1" ht="24" customHeight="1">
      <c r="A27" s="3"/>
      <c r="B27" s="3"/>
      <c r="C27" s="3"/>
      <c r="D27" s="3"/>
      <c r="E27" s="3"/>
      <c r="F27" s="3"/>
      <c r="G27" s="3"/>
      <c r="H27" s="3"/>
    </row>
    <row r="28" spans="1:8" ht="24" customHeight="1">
      <c r="A28" s="3" t="s">
        <v>84</v>
      </c>
      <c r="B28" s="3" t="s">
        <v>60</v>
      </c>
      <c r="C28" s="3" t="s">
        <v>186</v>
      </c>
      <c r="D28" s="3" t="s">
        <v>23</v>
      </c>
      <c r="E28" s="3">
        <v>81.36</v>
      </c>
      <c r="F28" s="3">
        <f>D28*0.4+E28*0.6</f>
        <v>78.955999999999989</v>
      </c>
      <c r="G28" s="3">
        <f>RANK(F28,$F$28:$F$36)</f>
        <v>1</v>
      </c>
      <c r="H28" s="3" t="s">
        <v>182</v>
      </c>
    </row>
    <row r="29" spans="1:8" ht="24" customHeight="1">
      <c r="A29" s="3" t="s">
        <v>142</v>
      </c>
      <c r="B29" s="3" t="s">
        <v>60</v>
      </c>
      <c r="C29" s="3" t="s">
        <v>68</v>
      </c>
      <c r="D29" s="3" t="s">
        <v>70</v>
      </c>
      <c r="E29" s="3">
        <v>81.02</v>
      </c>
      <c r="F29" s="3">
        <f>D29*0.4+E29*0.6</f>
        <v>78.311999999999998</v>
      </c>
      <c r="G29" s="3">
        <f>RANK(F29,$F$28:$F$36)</f>
        <v>2</v>
      </c>
      <c r="H29" s="3" t="s">
        <v>182</v>
      </c>
    </row>
    <row r="30" spans="1:8" ht="24" customHeight="1">
      <c r="A30" s="3" t="s">
        <v>93</v>
      </c>
      <c r="B30" s="3" t="s">
        <v>60</v>
      </c>
      <c r="C30" s="3" t="s">
        <v>58</v>
      </c>
      <c r="D30" s="3" t="s">
        <v>134</v>
      </c>
      <c r="E30" s="3">
        <v>81.900000000000006</v>
      </c>
      <c r="F30" s="3">
        <f>D30*0.4+E30*0.6</f>
        <v>77.320000000000007</v>
      </c>
      <c r="G30" s="3">
        <f>RANK(F30,$F$28:$F$36)</f>
        <v>3</v>
      </c>
      <c r="H30" s="3" t="s">
        <v>182</v>
      </c>
    </row>
    <row r="31" spans="1:8" ht="24" customHeight="1">
      <c r="A31" s="3" t="s">
        <v>37</v>
      </c>
      <c r="B31" s="3" t="s">
        <v>60</v>
      </c>
      <c r="C31" s="3" t="s">
        <v>19</v>
      </c>
      <c r="D31" s="3" t="s">
        <v>139</v>
      </c>
      <c r="E31" s="3">
        <v>77.92</v>
      </c>
      <c r="F31" s="3">
        <f>D31*0.4+E31*0.6</f>
        <v>76.412000000000006</v>
      </c>
      <c r="G31" s="3">
        <f>RANK(F31,$F$28:$F$36)</f>
        <v>4</v>
      </c>
      <c r="H31" s="3" t="s">
        <v>182</v>
      </c>
    </row>
    <row r="32" spans="1:8" ht="24" customHeight="1">
      <c r="A32" s="3" t="s">
        <v>103</v>
      </c>
      <c r="B32" s="3" t="s">
        <v>60</v>
      </c>
      <c r="C32" s="3" t="s">
        <v>205</v>
      </c>
      <c r="D32" s="3" t="s">
        <v>239</v>
      </c>
      <c r="E32" s="3">
        <v>79.959999999999994</v>
      </c>
      <c r="F32" s="3">
        <f>D32*0.4+E32*0.6</f>
        <v>76.275999999999996</v>
      </c>
      <c r="G32" s="3">
        <f>RANK(F32,$F$28:$F$36)</f>
        <v>5</v>
      </c>
      <c r="H32" s="3" t="s">
        <v>182</v>
      </c>
    </row>
    <row r="33" spans="1:8" ht="24" customHeight="1">
      <c r="A33" s="3" t="s">
        <v>225</v>
      </c>
      <c r="B33" s="3" t="s">
        <v>60</v>
      </c>
      <c r="C33" s="3" t="s">
        <v>45</v>
      </c>
      <c r="D33" s="3" t="s">
        <v>137</v>
      </c>
      <c r="E33" s="3">
        <v>81.52</v>
      </c>
      <c r="F33" s="3">
        <f>D33*0.4+E33*0.6</f>
        <v>75.171999999999997</v>
      </c>
      <c r="G33" s="3">
        <f>RANK(F33,$F$28:$F$36)</f>
        <v>6</v>
      </c>
      <c r="H33" s="3" t="s">
        <v>182</v>
      </c>
    </row>
    <row r="34" spans="1:8" ht="24" customHeight="1">
      <c r="A34" s="3" t="s">
        <v>15</v>
      </c>
      <c r="B34" s="3" t="s">
        <v>60</v>
      </c>
      <c r="C34" s="3" t="s">
        <v>133</v>
      </c>
      <c r="D34" s="3" t="s">
        <v>217</v>
      </c>
      <c r="E34" s="3">
        <v>78.459999999999994</v>
      </c>
      <c r="F34" s="3">
        <f>D34*0.4+E34*0.6</f>
        <v>74.715999999999994</v>
      </c>
      <c r="G34" s="3">
        <f>RANK(F34,$F$28:$F$36)</f>
        <v>7</v>
      </c>
      <c r="H34" s="3" t="s">
        <v>182</v>
      </c>
    </row>
    <row r="35" spans="1:8" ht="24" customHeight="1">
      <c r="A35" s="3" t="s">
        <v>193</v>
      </c>
      <c r="B35" s="3" t="s">
        <v>60</v>
      </c>
      <c r="C35" s="3" t="s">
        <v>112</v>
      </c>
      <c r="D35" s="3" t="s">
        <v>176</v>
      </c>
      <c r="E35" s="3">
        <v>78.959999999999994</v>
      </c>
      <c r="F35" s="3">
        <f>D35*0.4+E35*0.6</f>
        <v>72.456000000000003</v>
      </c>
      <c r="G35" s="3">
        <f>RANK(F35,$F$28:$F$36)</f>
        <v>8</v>
      </c>
      <c r="H35" s="3" t="s">
        <v>182</v>
      </c>
    </row>
    <row r="36" spans="1:8" ht="24" customHeight="1">
      <c r="A36" s="3" t="s">
        <v>160</v>
      </c>
      <c r="B36" s="3" t="s">
        <v>60</v>
      </c>
      <c r="C36" s="3" t="s">
        <v>117</v>
      </c>
      <c r="D36" s="3" t="s">
        <v>118</v>
      </c>
      <c r="E36" s="3">
        <v>0</v>
      </c>
      <c r="F36" s="3">
        <f>D36*0.4+E36*0.6</f>
        <v>27.380000000000003</v>
      </c>
      <c r="G36" s="3">
        <f>RANK(F36,$F$28:$F$36)</f>
        <v>9</v>
      </c>
      <c r="H36" s="3" t="s">
        <v>182</v>
      </c>
    </row>
    <row r="37" spans="1:8" s="4" customFormat="1" ht="24" customHeight="1">
      <c r="A37" s="3"/>
      <c r="B37" s="3"/>
      <c r="C37" s="3"/>
      <c r="D37" s="3"/>
      <c r="E37" s="3"/>
      <c r="F37" s="3"/>
      <c r="G37" s="3"/>
      <c r="H37" s="3"/>
    </row>
    <row r="38" spans="1:8" ht="24" customHeight="1">
      <c r="A38" s="3" t="s">
        <v>243</v>
      </c>
      <c r="B38" s="3" t="s">
        <v>60</v>
      </c>
      <c r="C38" s="3" t="s">
        <v>24</v>
      </c>
      <c r="D38" s="3" t="s">
        <v>55</v>
      </c>
      <c r="E38" s="3">
        <v>85.08</v>
      </c>
      <c r="F38" s="3">
        <f>D38*0.4+E38*0.6</f>
        <v>82.467999999999989</v>
      </c>
      <c r="G38" s="3">
        <f>RANK(F38,$F$38:$F$58)</f>
        <v>1</v>
      </c>
      <c r="H38" s="3" t="s">
        <v>29</v>
      </c>
    </row>
    <row r="39" spans="1:8" ht="24" customHeight="1">
      <c r="A39" s="3" t="s">
        <v>16</v>
      </c>
      <c r="B39" s="3" t="s">
        <v>60</v>
      </c>
      <c r="C39" s="3" t="s">
        <v>48</v>
      </c>
      <c r="D39" s="3" t="s">
        <v>169</v>
      </c>
      <c r="E39" s="3">
        <v>81.64</v>
      </c>
      <c r="F39" s="3">
        <f>D39*0.4+E39*0.6</f>
        <v>82.26400000000001</v>
      </c>
      <c r="G39" s="3">
        <f>RANK(F39,$F$38:$F$58)</f>
        <v>2</v>
      </c>
      <c r="H39" s="3" t="s">
        <v>29</v>
      </c>
    </row>
    <row r="40" spans="1:8" ht="24" customHeight="1">
      <c r="A40" s="3" t="s">
        <v>214</v>
      </c>
      <c r="B40" s="3" t="s">
        <v>60</v>
      </c>
      <c r="C40" s="3" t="s">
        <v>64</v>
      </c>
      <c r="D40" s="3" t="s">
        <v>220</v>
      </c>
      <c r="E40" s="3">
        <v>82.48</v>
      </c>
      <c r="F40" s="3">
        <f>D40*0.4+E40*0.6</f>
        <v>81.927999999999997</v>
      </c>
      <c r="G40" s="3">
        <f>RANK(F40,$F$38:$F$58)</f>
        <v>3</v>
      </c>
      <c r="H40" s="3" t="s">
        <v>29</v>
      </c>
    </row>
    <row r="41" spans="1:8" ht="24" customHeight="1">
      <c r="A41" s="3" t="s">
        <v>67</v>
      </c>
      <c r="B41" s="3" t="s">
        <v>60</v>
      </c>
      <c r="C41" s="3" t="s">
        <v>226</v>
      </c>
      <c r="D41" s="3" t="s">
        <v>234</v>
      </c>
      <c r="E41" s="3">
        <v>81.86</v>
      </c>
      <c r="F41" s="3">
        <f>D41*0.4+E41*0.6</f>
        <v>81.635999999999996</v>
      </c>
      <c r="G41" s="3">
        <f>RANK(F41,$F$38:$F$58)</f>
        <v>4</v>
      </c>
      <c r="H41" s="3" t="s">
        <v>29</v>
      </c>
    </row>
    <row r="42" spans="1:8" ht="24" customHeight="1">
      <c r="A42" s="3" t="s">
        <v>257</v>
      </c>
      <c r="B42" s="3" t="s">
        <v>60</v>
      </c>
      <c r="C42" s="3" t="s">
        <v>22</v>
      </c>
      <c r="D42" s="3" t="s">
        <v>152</v>
      </c>
      <c r="E42" s="3">
        <v>82.78</v>
      </c>
      <c r="F42" s="3">
        <f>D42*0.4+E42*0.6</f>
        <v>81.587999999999994</v>
      </c>
      <c r="G42" s="3">
        <f>RANK(F42,$F$38:$F$58)</f>
        <v>5</v>
      </c>
      <c r="H42" s="3" t="s">
        <v>29</v>
      </c>
    </row>
    <row r="43" spans="1:8" ht="24" customHeight="1">
      <c r="A43" s="3" t="s">
        <v>173</v>
      </c>
      <c r="B43" s="3" t="s">
        <v>60</v>
      </c>
      <c r="C43" s="3" t="s">
        <v>231</v>
      </c>
      <c r="D43" s="3" t="s">
        <v>202</v>
      </c>
      <c r="E43" s="3">
        <v>82.9</v>
      </c>
      <c r="F43" s="3">
        <f>D43*0.4+E43*0.6</f>
        <v>81.48</v>
      </c>
      <c r="G43" s="3">
        <f>RANK(F43,$F$38:$F$58)</f>
        <v>6</v>
      </c>
      <c r="H43" s="3" t="s">
        <v>29</v>
      </c>
    </row>
    <row r="44" spans="1:8" ht="24" customHeight="1">
      <c r="A44" s="3" t="s">
        <v>104</v>
      </c>
      <c r="B44" s="3" t="s">
        <v>60</v>
      </c>
      <c r="C44" s="3" t="s">
        <v>85</v>
      </c>
      <c r="D44" s="3" t="s">
        <v>266</v>
      </c>
      <c r="E44" s="3">
        <v>78.22</v>
      </c>
      <c r="F44" s="3">
        <f>D44*0.4+E44*0.6</f>
        <v>81.431999999999988</v>
      </c>
      <c r="G44" s="3">
        <f>RANK(F44,$F$38:$F$58)</f>
        <v>7</v>
      </c>
      <c r="H44" s="3" t="s">
        <v>29</v>
      </c>
    </row>
    <row r="45" spans="1:8" ht="24" customHeight="1">
      <c r="A45" s="3" t="s">
        <v>127</v>
      </c>
      <c r="B45" s="3" t="s">
        <v>60</v>
      </c>
      <c r="C45" s="3" t="s">
        <v>185</v>
      </c>
      <c r="D45" s="3" t="s">
        <v>56</v>
      </c>
      <c r="E45" s="3">
        <v>81.540000000000006</v>
      </c>
      <c r="F45" s="3">
        <f>D45*0.4+E45*0.6</f>
        <v>81.144000000000005</v>
      </c>
      <c r="G45" s="3">
        <f>RANK(F45,$F$38:$F$58)</f>
        <v>8</v>
      </c>
      <c r="H45" s="3" t="s">
        <v>29</v>
      </c>
    </row>
    <row r="46" spans="1:8" ht="24" customHeight="1">
      <c r="A46" s="3" t="s">
        <v>187</v>
      </c>
      <c r="B46" s="3" t="s">
        <v>158</v>
      </c>
      <c r="C46" s="3" t="s">
        <v>47</v>
      </c>
      <c r="D46" s="3" t="s">
        <v>35</v>
      </c>
      <c r="E46" s="3">
        <v>83.34</v>
      </c>
      <c r="F46" s="3">
        <f>D46*0.4+E46*0.6</f>
        <v>80.843999999999994</v>
      </c>
      <c r="G46" s="3">
        <f>RANK(F46,$F$38:$F$58)</f>
        <v>9</v>
      </c>
      <c r="H46" s="3" t="s">
        <v>29</v>
      </c>
    </row>
    <row r="47" spans="1:8" ht="24" customHeight="1">
      <c r="A47" s="3" t="s">
        <v>11</v>
      </c>
      <c r="B47" s="3" t="s">
        <v>60</v>
      </c>
      <c r="C47" s="3" t="s">
        <v>129</v>
      </c>
      <c r="D47" s="3" t="s">
        <v>1</v>
      </c>
      <c r="E47" s="3">
        <v>83.64</v>
      </c>
      <c r="F47" s="3">
        <f>D47*0.4+E47*0.6</f>
        <v>80.543999999999997</v>
      </c>
      <c r="G47" s="3">
        <f>RANK(F47,$F$38:$F$58)</f>
        <v>10</v>
      </c>
      <c r="H47" s="3" t="s">
        <v>29</v>
      </c>
    </row>
    <row r="48" spans="1:8" ht="24" customHeight="1">
      <c r="A48" s="3" t="s">
        <v>245</v>
      </c>
      <c r="B48" s="3" t="s">
        <v>60</v>
      </c>
      <c r="C48" s="3" t="s">
        <v>14</v>
      </c>
      <c r="D48" s="3" t="s">
        <v>264</v>
      </c>
      <c r="E48" s="3">
        <v>83.56</v>
      </c>
      <c r="F48" s="3">
        <f>D48*0.4+E48*0.6</f>
        <v>80.475999999999999</v>
      </c>
      <c r="G48" s="3">
        <f>RANK(F48,$F$38:$F$58)</f>
        <v>11</v>
      </c>
      <c r="H48" s="3" t="s">
        <v>29</v>
      </c>
    </row>
    <row r="49" spans="1:8" ht="24" customHeight="1">
      <c r="A49" s="3" t="s">
        <v>113</v>
      </c>
      <c r="B49" s="3" t="s">
        <v>158</v>
      </c>
      <c r="C49" s="3" t="s">
        <v>164</v>
      </c>
      <c r="D49" s="3" t="s">
        <v>260</v>
      </c>
      <c r="E49" s="3">
        <v>82.88</v>
      </c>
      <c r="F49" s="3">
        <f>D49*0.4+E49*0.6</f>
        <v>80.447999999999993</v>
      </c>
      <c r="G49" s="3">
        <f>RANK(F49,$F$38:$F$58)</f>
        <v>12</v>
      </c>
      <c r="H49" s="3" t="s">
        <v>29</v>
      </c>
    </row>
    <row r="50" spans="1:8" ht="24" customHeight="1">
      <c r="A50" s="3" t="s">
        <v>222</v>
      </c>
      <c r="B50" s="3" t="s">
        <v>60</v>
      </c>
      <c r="C50" s="3" t="s">
        <v>149</v>
      </c>
      <c r="D50" s="3" t="s">
        <v>154</v>
      </c>
      <c r="E50" s="3">
        <v>83.7</v>
      </c>
      <c r="F50" s="3">
        <f>D50*0.4+E50*0.6</f>
        <v>80.22</v>
      </c>
      <c r="G50" s="3">
        <f>RANK(F50,$F$38:$F$58)</f>
        <v>13</v>
      </c>
      <c r="H50" s="3" t="s">
        <v>29</v>
      </c>
    </row>
    <row r="51" spans="1:8" ht="24" customHeight="1">
      <c r="A51" s="3" t="s">
        <v>5</v>
      </c>
      <c r="B51" s="3" t="s">
        <v>60</v>
      </c>
      <c r="C51" s="3" t="s">
        <v>223</v>
      </c>
      <c r="D51" s="3" t="s">
        <v>82</v>
      </c>
      <c r="E51" s="3">
        <v>79.36</v>
      </c>
      <c r="F51" s="3">
        <f>D51*0.4+E51*0.6</f>
        <v>80.195999999999998</v>
      </c>
      <c r="G51" s="3">
        <f>RANK(F51,$F$38:$F$58)</f>
        <v>14</v>
      </c>
      <c r="H51" s="3" t="s">
        <v>29</v>
      </c>
    </row>
    <row r="52" spans="1:8" ht="24" customHeight="1">
      <c r="A52" s="3" t="s">
        <v>230</v>
      </c>
      <c r="B52" s="3" t="s">
        <v>60</v>
      </c>
      <c r="C52" s="3" t="s">
        <v>224</v>
      </c>
      <c r="D52" s="3" t="s">
        <v>110</v>
      </c>
      <c r="E52" s="3">
        <v>82.44</v>
      </c>
      <c r="F52" s="3">
        <f>D52*0.4+E52*0.6</f>
        <v>79.364000000000004</v>
      </c>
      <c r="G52" s="3">
        <f>RANK(F52,$F$38:$F$58)</f>
        <v>15</v>
      </c>
      <c r="H52" s="3" t="s">
        <v>29</v>
      </c>
    </row>
    <row r="53" spans="1:8" ht="24" customHeight="1">
      <c r="A53" s="3" t="s">
        <v>30</v>
      </c>
      <c r="B53" s="3" t="s">
        <v>60</v>
      </c>
      <c r="C53" s="3" t="s">
        <v>170</v>
      </c>
      <c r="D53" s="3" t="s">
        <v>89</v>
      </c>
      <c r="E53" s="3">
        <v>80.86</v>
      </c>
      <c r="F53" s="3">
        <f>D53*0.4+E53*0.6</f>
        <v>79.335999999999999</v>
      </c>
      <c r="G53" s="3">
        <f>RANK(F53,$F$38:$F$58)</f>
        <v>16</v>
      </c>
      <c r="H53" s="3" t="s">
        <v>29</v>
      </c>
    </row>
    <row r="54" spans="1:8" ht="24" customHeight="1">
      <c r="A54" s="3" t="s">
        <v>49</v>
      </c>
      <c r="B54" s="3" t="s">
        <v>60</v>
      </c>
      <c r="C54" s="3" t="s">
        <v>174</v>
      </c>
      <c r="D54" s="3" t="s">
        <v>4</v>
      </c>
      <c r="E54" s="3">
        <v>81.84</v>
      </c>
      <c r="F54" s="3">
        <f>D54*0.4+E54*0.6</f>
        <v>78.864000000000004</v>
      </c>
      <c r="G54" s="3">
        <f>RANK(F54,$F$38:$F$58)</f>
        <v>17</v>
      </c>
      <c r="H54" s="3" t="s">
        <v>29</v>
      </c>
    </row>
    <row r="55" spans="1:8" ht="24" customHeight="1">
      <c r="A55" s="3" t="s">
        <v>91</v>
      </c>
      <c r="B55" s="3" t="s">
        <v>158</v>
      </c>
      <c r="C55" s="3" t="s">
        <v>130</v>
      </c>
      <c r="D55" s="3" t="s">
        <v>161</v>
      </c>
      <c r="E55" s="3">
        <v>80.400000000000006</v>
      </c>
      <c r="F55" s="3">
        <f>D55*0.4+E55*0.6</f>
        <v>78.740000000000009</v>
      </c>
      <c r="G55" s="3">
        <f>RANK(F55,$F$38:$F$58)</f>
        <v>18</v>
      </c>
      <c r="H55" s="3" t="s">
        <v>29</v>
      </c>
    </row>
    <row r="56" spans="1:8" ht="24" customHeight="1">
      <c r="A56" s="3" t="s">
        <v>228</v>
      </c>
      <c r="B56" s="3" t="s">
        <v>158</v>
      </c>
      <c r="C56" s="3" t="s">
        <v>57</v>
      </c>
      <c r="D56" s="3" t="s">
        <v>167</v>
      </c>
      <c r="E56" s="3">
        <v>78.72</v>
      </c>
      <c r="F56" s="3">
        <f>D56*0.4+E56*0.6</f>
        <v>77.091999999999999</v>
      </c>
      <c r="G56" s="3">
        <f>RANK(F56,$F$38:$F$58)</f>
        <v>19</v>
      </c>
      <c r="H56" s="3" t="s">
        <v>29</v>
      </c>
    </row>
    <row r="57" spans="1:8" ht="24" customHeight="1">
      <c r="A57" s="3" t="s">
        <v>71</v>
      </c>
      <c r="B57" s="3" t="s">
        <v>60</v>
      </c>
      <c r="C57" s="3" t="s">
        <v>199</v>
      </c>
      <c r="D57" s="3" t="s">
        <v>114</v>
      </c>
      <c r="E57" s="3">
        <v>0</v>
      </c>
      <c r="F57" s="3">
        <f>D57*0.4+E57*0.6</f>
        <v>32.94</v>
      </c>
      <c r="G57" s="3">
        <f>RANK(F57,$F$38:$F$58)</f>
        <v>20</v>
      </c>
      <c r="H57" s="3" t="s">
        <v>29</v>
      </c>
    </row>
    <row r="58" spans="1:8" ht="24" customHeight="1">
      <c r="A58" s="3" t="s">
        <v>28</v>
      </c>
      <c r="B58" s="3" t="s">
        <v>158</v>
      </c>
      <c r="C58" s="3" t="s">
        <v>203</v>
      </c>
      <c r="D58" s="3" t="s">
        <v>36</v>
      </c>
      <c r="E58" s="3">
        <v>0</v>
      </c>
      <c r="F58" s="3">
        <f>D58*0.4+E58*0.6</f>
        <v>30.860000000000003</v>
      </c>
      <c r="G58" s="3">
        <f>RANK(F58,$F$38:$F$58)</f>
        <v>21</v>
      </c>
      <c r="H58" s="3" t="s">
        <v>29</v>
      </c>
    </row>
    <row r="59" spans="1:8" s="4" customFormat="1" ht="24" customHeight="1">
      <c r="A59" s="3"/>
      <c r="B59" s="3"/>
      <c r="C59" s="3"/>
      <c r="D59" s="3"/>
      <c r="E59" s="3"/>
      <c r="F59" s="3"/>
      <c r="G59" s="3"/>
      <c r="H59" s="3"/>
    </row>
    <row r="60" spans="1:8" ht="24" customHeight="1">
      <c r="A60" s="3" t="s">
        <v>92</v>
      </c>
      <c r="B60" s="3" t="s">
        <v>158</v>
      </c>
      <c r="C60" s="3" t="s">
        <v>128</v>
      </c>
      <c r="D60" s="3" t="s">
        <v>247</v>
      </c>
      <c r="E60" s="3">
        <v>86.76</v>
      </c>
      <c r="F60" s="3">
        <f t="shared" si="0"/>
        <v>83.896000000000001</v>
      </c>
      <c r="G60" s="3">
        <f>RANK(F60,$F$60:$F$62)</f>
        <v>1</v>
      </c>
      <c r="H60" s="3" t="s">
        <v>189</v>
      </c>
    </row>
    <row r="61" spans="1:8" ht="24" customHeight="1">
      <c r="A61" s="3" t="s">
        <v>252</v>
      </c>
      <c r="B61" s="3" t="s">
        <v>158</v>
      </c>
      <c r="C61" s="3" t="s">
        <v>227</v>
      </c>
      <c r="D61" s="3" t="s">
        <v>31</v>
      </c>
      <c r="E61" s="3">
        <v>84.32</v>
      </c>
      <c r="F61" s="3">
        <f t="shared" si="0"/>
        <v>82.211999999999989</v>
      </c>
      <c r="G61" s="3">
        <f t="shared" ref="G61:G62" si="2">RANK(F61,$F$60:$F$62)</f>
        <v>2</v>
      </c>
      <c r="H61" s="3" t="s">
        <v>189</v>
      </c>
    </row>
    <row r="62" spans="1:8" ht="24" customHeight="1">
      <c r="A62" s="3" t="s">
        <v>256</v>
      </c>
      <c r="B62" s="3" t="s">
        <v>158</v>
      </c>
      <c r="C62" s="3" t="s">
        <v>13</v>
      </c>
      <c r="D62" s="3" t="s">
        <v>132</v>
      </c>
      <c r="E62" s="3">
        <v>85.16</v>
      </c>
      <c r="F62" s="3">
        <f t="shared" si="0"/>
        <v>81.756</v>
      </c>
      <c r="G62" s="3">
        <f t="shared" si="2"/>
        <v>3</v>
      </c>
      <c r="H62" s="3" t="s">
        <v>189</v>
      </c>
    </row>
    <row r="63" spans="1:8" s="4" customFormat="1" ht="24" customHeight="1">
      <c r="A63" s="3"/>
      <c r="B63" s="3"/>
      <c r="C63" s="3"/>
      <c r="D63" s="3"/>
      <c r="E63" s="3"/>
      <c r="F63" s="3"/>
      <c r="G63" s="3"/>
      <c r="H63" s="3"/>
    </row>
    <row r="64" spans="1:8" ht="24" customHeight="1">
      <c r="A64" s="3" t="s">
        <v>50</v>
      </c>
      <c r="B64" s="3" t="s">
        <v>158</v>
      </c>
      <c r="C64" s="3" t="s">
        <v>20</v>
      </c>
      <c r="D64" s="3" t="s">
        <v>43</v>
      </c>
      <c r="E64" s="3">
        <v>85.46</v>
      </c>
      <c r="F64" s="3">
        <f>D64*0.4+E64*0.6</f>
        <v>85.596000000000004</v>
      </c>
      <c r="G64" s="3">
        <f>RANK(F64,$F$64:$F$75)</f>
        <v>1</v>
      </c>
      <c r="H64" s="3" t="s">
        <v>140</v>
      </c>
    </row>
    <row r="65" spans="1:8" ht="24" customHeight="1">
      <c r="A65" s="3" t="s">
        <v>204</v>
      </c>
      <c r="B65" s="3" t="s">
        <v>158</v>
      </c>
      <c r="C65" s="3" t="s">
        <v>253</v>
      </c>
      <c r="D65" s="3" t="s">
        <v>79</v>
      </c>
      <c r="E65" s="3">
        <v>81.739999999999995</v>
      </c>
      <c r="F65" s="3">
        <f>D65*0.4+E65*0.6</f>
        <v>82.22399999999999</v>
      </c>
      <c r="G65" s="3">
        <f>RANK(F65,$F$64:$F$75)</f>
        <v>2</v>
      </c>
      <c r="H65" s="3" t="s">
        <v>140</v>
      </c>
    </row>
    <row r="66" spans="1:8" ht="24" customHeight="1">
      <c r="A66" s="3" t="s">
        <v>181</v>
      </c>
      <c r="B66" s="3" t="s">
        <v>158</v>
      </c>
      <c r="C66" s="3" t="s">
        <v>88</v>
      </c>
      <c r="D66" s="3" t="s">
        <v>192</v>
      </c>
      <c r="E66" s="3">
        <v>79.14</v>
      </c>
      <c r="F66" s="3">
        <f>D66*0.4+E66*0.6</f>
        <v>79.384</v>
      </c>
      <c r="G66" s="3">
        <f>RANK(F66,$F$64:$F$75)</f>
        <v>3</v>
      </c>
      <c r="H66" s="3" t="s">
        <v>140</v>
      </c>
    </row>
    <row r="67" spans="1:8" ht="24" customHeight="1">
      <c r="A67" s="3" t="s">
        <v>63</v>
      </c>
      <c r="B67" s="3" t="s">
        <v>60</v>
      </c>
      <c r="C67" s="3" t="s">
        <v>177</v>
      </c>
      <c r="D67" s="3" t="s">
        <v>207</v>
      </c>
      <c r="E67" s="3">
        <v>77.92</v>
      </c>
      <c r="F67" s="3">
        <f>D67*0.4+E67*0.6</f>
        <v>79.072000000000003</v>
      </c>
      <c r="G67" s="3">
        <f>RANK(F67,$F$64:$F$75)</f>
        <v>4</v>
      </c>
      <c r="H67" s="3" t="s">
        <v>140</v>
      </c>
    </row>
    <row r="68" spans="1:8" ht="24" customHeight="1">
      <c r="A68" s="3" t="s">
        <v>119</v>
      </c>
      <c r="B68" s="3" t="s">
        <v>60</v>
      </c>
      <c r="C68" s="3" t="s">
        <v>146</v>
      </c>
      <c r="D68" s="3" t="s">
        <v>155</v>
      </c>
      <c r="E68" s="3">
        <v>81.040000000000006</v>
      </c>
      <c r="F68" s="3">
        <f>D68*0.4+E68*0.6</f>
        <v>78.644000000000005</v>
      </c>
      <c r="G68" s="3">
        <f>RANK(F68,$F$64:$F$75)</f>
        <v>5</v>
      </c>
      <c r="H68" s="3" t="s">
        <v>140</v>
      </c>
    </row>
    <row r="69" spans="1:8" ht="24" customHeight="1">
      <c r="A69" s="3" t="s">
        <v>98</v>
      </c>
      <c r="B69" s="3" t="s">
        <v>60</v>
      </c>
      <c r="C69" s="3" t="s">
        <v>229</v>
      </c>
      <c r="D69" s="3" t="s">
        <v>83</v>
      </c>
      <c r="E69" s="3">
        <v>80.099999999999994</v>
      </c>
      <c r="F69" s="3">
        <f>D69*0.4+E69*0.6</f>
        <v>77.97999999999999</v>
      </c>
      <c r="G69" s="3">
        <f>RANK(F69,$F$64:$F$75)</f>
        <v>6</v>
      </c>
      <c r="H69" s="3" t="s">
        <v>140</v>
      </c>
    </row>
    <row r="70" spans="1:8" ht="24" customHeight="1">
      <c r="A70" s="3" t="s">
        <v>40</v>
      </c>
      <c r="B70" s="3" t="s">
        <v>60</v>
      </c>
      <c r="C70" s="3" t="s">
        <v>81</v>
      </c>
      <c r="D70" s="3" t="s">
        <v>195</v>
      </c>
      <c r="E70" s="3">
        <v>78.819999999999993</v>
      </c>
      <c r="F70" s="3">
        <f>D70*0.4+E70*0.6</f>
        <v>76.131999999999991</v>
      </c>
      <c r="G70" s="3">
        <f>RANK(F70,$F$64:$F$75)</f>
        <v>7</v>
      </c>
      <c r="H70" s="3" t="s">
        <v>140</v>
      </c>
    </row>
    <row r="71" spans="1:8" ht="24" customHeight="1">
      <c r="A71" s="3" t="s">
        <v>166</v>
      </c>
      <c r="B71" s="3" t="s">
        <v>158</v>
      </c>
      <c r="C71" s="3" t="s">
        <v>263</v>
      </c>
      <c r="D71" s="3" t="s">
        <v>190</v>
      </c>
      <c r="E71" s="3">
        <v>76.14</v>
      </c>
      <c r="F71" s="3">
        <f>D71*0.4+E71*0.6</f>
        <v>71.304000000000002</v>
      </c>
      <c r="G71" s="3">
        <f>RANK(F71,$F$64:$F$75)</f>
        <v>8</v>
      </c>
      <c r="H71" s="3" t="s">
        <v>140</v>
      </c>
    </row>
    <row r="72" spans="1:8" ht="24" customHeight="1">
      <c r="A72" s="3" t="s">
        <v>251</v>
      </c>
      <c r="B72" s="3" t="s">
        <v>60</v>
      </c>
      <c r="C72" s="3" t="s">
        <v>124</v>
      </c>
      <c r="D72" s="3" t="s">
        <v>21</v>
      </c>
      <c r="E72" s="3">
        <v>80.62</v>
      </c>
      <c r="F72" s="3">
        <f>D72*0.4+E72*0.6</f>
        <v>70.492000000000004</v>
      </c>
      <c r="G72" s="3">
        <f>RANK(F72,$F$64:$F$75)</f>
        <v>9</v>
      </c>
      <c r="H72" s="3" t="s">
        <v>140</v>
      </c>
    </row>
    <row r="73" spans="1:8" ht="24" customHeight="1">
      <c r="A73" s="3" t="s">
        <v>141</v>
      </c>
      <c r="B73" s="3" t="s">
        <v>158</v>
      </c>
      <c r="C73" s="3" t="s">
        <v>150</v>
      </c>
      <c r="D73" s="3" t="s">
        <v>10</v>
      </c>
      <c r="E73" s="3">
        <v>75.56</v>
      </c>
      <c r="F73" s="3">
        <f>D73*0.4+E73*0.6</f>
        <v>65.736000000000004</v>
      </c>
      <c r="G73" s="3">
        <f>RANK(F73,$F$64:$F$75)</f>
        <v>10</v>
      </c>
      <c r="H73" s="3" t="s">
        <v>140</v>
      </c>
    </row>
    <row r="74" spans="1:8" ht="24" customHeight="1">
      <c r="A74" s="3" t="s">
        <v>69</v>
      </c>
      <c r="B74" s="3" t="s">
        <v>158</v>
      </c>
      <c r="C74" s="3" t="s">
        <v>12</v>
      </c>
      <c r="D74" s="3" t="s">
        <v>180</v>
      </c>
      <c r="E74" s="3">
        <v>70.48</v>
      </c>
      <c r="F74" s="3">
        <f>D74*0.4+E74*0.6</f>
        <v>63.568000000000005</v>
      </c>
      <c r="G74" s="3">
        <f>RANK(F74,$F$64:$F$75)</f>
        <v>11</v>
      </c>
      <c r="H74" s="3" t="s">
        <v>140</v>
      </c>
    </row>
    <row r="75" spans="1:8" ht="24" customHeight="1">
      <c r="A75" s="3" t="s">
        <v>106</v>
      </c>
      <c r="B75" s="3" t="s">
        <v>158</v>
      </c>
      <c r="C75" s="3" t="s">
        <v>241</v>
      </c>
      <c r="D75" s="3" t="s">
        <v>35</v>
      </c>
      <c r="E75" s="3">
        <v>0</v>
      </c>
      <c r="F75" s="3">
        <f>D75*0.4+E75*0.6</f>
        <v>30.84</v>
      </c>
      <c r="G75" s="3">
        <f>RANK(F75,$F$64:$F$75)</f>
        <v>12</v>
      </c>
      <c r="H75" s="3" t="s">
        <v>140</v>
      </c>
    </row>
    <row r="76" spans="1:8" s="4" customFormat="1" ht="24" customHeight="1">
      <c r="A76" s="3"/>
      <c r="B76" s="3"/>
      <c r="C76" s="3"/>
      <c r="D76" s="3"/>
      <c r="E76" s="3"/>
      <c r="F76" s="3"/>
      <c r="G76" s="3"/>
      <c r="H76" s="3"/>
    </row>
    <row r="77" spans="1:8" ht="24" customHeight="1">
      <c r="A77" s="3" t="s">
        <v>201</v>
      </c>
      <c r="B77" s="3" t="s">
        <v>60</v>
      </c>
      <c r="C77" s="3" t="s">
        <v>265</v>
      </c>
      <c r="D77" s="3" t="s">
        <v>259</v>
      </c>
      <c r="E77" s="3">
        <v>83.64</v>
      </c>
      <c r="F77" s="3">
        <f>D77*0.4+E77*0.6</f>
        <v>83.944000000000003</v>
      </c>
      <c r="G77" s="3">
        <f>RANK(F77,$F$77:$F$82)</f>
        <v>1</v>
      </c>
      <c r="H77" s="3" t="s">
        <v>148</v>
      </c>
    </row>
    <row r="78" spans="1:8" ht="24" customHeight="1">
      <c r="A78" s="3" t="s">
        <v>261</v>
      </c>
      <c r="B78" s="3" t="s">
        <v>158</v>
      </c>
      <c r="C78" s="3" t="s">
        <v>197</v>
      </c>
      <c r="D78" s="3" t="s">
        <v>233</v>
      </c>
      <c r="E78" s="3">
        <v>81.98</v>
      </c>
      <c r="F78" s="3">
        <f>D78*0.4+E78*0.6</f>
        <v>83.367999999999995</v>
      </c>
      <c r="G78" s="3">
        <f>RANK(F78,$F$77:$F$82)</f>
        <v>2</v>
      </c>
      <c r="H78" s="3" t="s">
        <v>148</v>
      </c>
    </row>
    <row r="79" spans="1:8" ht="24" customHeight="1">
      <c r="A79" s="3" t="s">
        <v>34</v>
      </c>
      <c r="B79" s="3" t="s">
        <v>60</v>
      </c>
      <c r="C79" s="3" t="s">
        <v>8</v>
      </c>
      <c r="D79" s="3" t="s">
        <v>208</v>
      </c>
      <c r="E79" s="3">
        <v>83.94</v>
      </c>
      <c r="F79" s="3">
        <f>D79*0.4+E79*0.6</f>
        <v>82.703999999999994</v>
      </c>
      <c r="G79" s="3">
        <f>RANK(F79,$F$77:$F$82)</f>
        <v>3</v>
      </c>
      <c r="H79" s="3" t="s">
        <v>148</v>
      </c>
    </row>
    <row r="80" spans="1:8" ht="24" customHeight="1">
      <c r="A80" s="3" t="s">
        <v>80</v>
      </c>
      <c r="B80" s="3" t="s">
        <v>158</v>
      </c>
      <c r="C80" s="3" t="s">
        <v>135</v>
      </c>
      <c r="D80" s="3" t="s">
        <v>7</v>
      </c>
      <c r="E80" s="3">
        <v>83.72</v>
      </c>
      <c r="F80" s="3">
        <f>D80*0.4+E80*0.6</f>
        <v>82.472000000000008</v>
      </c>
      <c r="G80" s="3">
        <f>RANK(F80,$F$77:$F$82)</f>
        <v>4</v>
      </c>
      <c r="H80" s="3" t="s">
        <v>148</v>
      </c>
    </row>
    <row r="81" spans="1:8" ht="24" customHeight="1">
      <c r="A81" s="3" t="s">
        <v>211</v>
      </c>
      <c r="B81" s="3" t="s">
        <v>60</v>
      </c>
      <c r="C81" s="3" t="s">
        <v>136</v>
      </c>
      <c r="D81" s="3" t="s">
        <v>157</v>
      </c>
      <c r="E81" s="3">
        <v>78</v>
      </c>
      <c r="F81" s="3">
        <f>D81*0.4+E81*0.6</f>
        <v>78.48</v>
      </c>
      <c r="G81" s="3">
        <f>RANK(F81,$F$77:$F$82)</f>
        <v>5</v>
      </c>
      <c r="H81" s="3" t="s">
        <v>148</v>
      </c>
    </row>
    <row r="82" spans="1:8" ht="24" customHeight="1">
      <c r="A82" s="3" t="s">
        <v>232</v>
      </c>
      <c r="B82" s="3" t="s">
        <v>60</v>
      </c>
      <c r="C82" s="3" t="s">
        <v>151</v>
      </c>
      <c r="D82" s="3" t="s">
        <v>17</v>
      </c>
      <c r="E82" s="3">
        <v>0</v>
      </c>
      <c r="F82" s="3">
        <f>D82*0.4+E82*0.6</f>
        <v>31.400000000000002</v>
      </c>
      <c r="G82" s="3">
        <f>RANK(F82,$F$77:$F$82)</f>
        <v>6</v>
      </c>
      <c r="H82" s="3" t="s">
        <v>148</v>
      </c>
    </row>
    <row r="83" spans="1:8" s="4" customFormat="1" ht="24" customHeight="1">
      <c r="A83" s="3"/>
      <c r="B83" s="3"/>
      <c r="C83" s="3"/>
      <c r="D83" s="3"/>
      <c r="E83" s="3"/>
      <c r="F83" s="3"/>
      <c r="G83" s="3"/>
      <c r="H83" s="3"/>
    </row>
    <row r="84" spans="1:8" ht="24" customHeight="1">
      <c r="A84" s="3" t="s">
        <v>175</v>
      </c>
      <c r="B84" s="3" t="s">
        <v>60</v>
      </c>
      <c r="C84" s="3" t="s">
        <v>9</v>
      </c>
      <c r="D84" s="3" t="s">
        <v>121</v>
      </c>
      <c r="E84" s="3">
        <v>87.26</v>
      </c>
      <c r="F84" s="3">
        <f>D84*0.4+E84*0.6</f>
        <v>83.355999999999995</v>
      </c>
      <c r="G84" s="3">
        <f>RANK(F84,$F$84:$F$89)</f>
        <v>1</v>
      </c>
      <c r="H84" s="3" t="s">
        <v>101</v>
      </c>
    </row>
    <row r="85" spans="1:8" ht="24" customHeight="1">
      <c r="A85" s="3" t="s">
        <v>122</v>
      </c>
      <c r="B85" s="3" t="s">
        <v>60</v>
      </c>
      <c r="C85" s="3" t="s">
        <v>78</v>
      </c>
      <c r="D85" s="3" t="s">
        <v>32</v>
      </c>
      <c r="E85" s="3">
        <v>87.48</v>
      </c>
      <c r="F85" s="3">
        <f>D85*0.4+E85*0.6</f>
        <v>82.468000000000004</v>
      </c>
      <c r="G85" s="3">
        <f>RANK(F85,$F$84:$F$89)</f>
        <v>2</v>
      </c>
      <c r="H85" s="3" t="s">
        <v>101</v>
      </c>
    </row>
    <row r="86" spans="1:8" ht="24" customHeight="1">
      <c r="A86" s="3" t="s">
        <v>254</v>
      </c>
      <c r="B86" s="3" t="s">
        <v>60</v>
      </c>
      <c r="C86" s="3" t="s">
        <v>109</v>
      </c>
      <c r="D86" s="3" t="s">
        <v>95</v>
      </c>
      <c r="E86" s="3">
        <v>82.82</v>
      </c>
      <c r="F86" s="3">
        <f>D86*0.4+E86*0.6</f>
        <v>79.751999999999995</v>
      </c>
      <c r="G86" s="3">
        <f>RANK(F86,$F$84:$F$89)</f>
        <v>3</v>
      </c>
      <c r="H86" s="3" t="s">
        <v>101</v>
      </c>
    </row>
    <row r="87" spans="1:8" ht="24" customHeight="1">
      <c r="A87" s="3" t="s">
        <v>258</v>
      </c>
      <c r="B87" s="3" t="s">
        <v>60</v>
      </c>
      <c r="C87" s="3" t="s">
        <v>200</v>
      </c>
      <c r="D87" s="3" t="s">
        <v>25</v>
      </c>
      <c r="E87" s="3">
        <v>79.540000000000006</v>
      </c>
      <c r="F87" s="3">
        <f>D87*0.4+E87*0.6</f>
        <v>79.544000000000011</v>
      </c>
      <c r="G87" s="3">
        <f>RANK(F87,$F$84:$F$89)</f>
        <v>4</v>
      </c>
      <c r="H87" s="3" t="s">
        <v>101</v>
      </c>
    </row>
    <row r="88" spans="1:8" ht="24" customHeight="1">
      <c r="A88" s="3" t="s">
        <v>168</v>
      </c>
      <c r="B88" s="3" t="s">
        <v>158</v>
      </c>
      <c r="C88" s="3" t="s">
        <v>262</v>
      </c>
      <c r="D88" s="3" t="s">
        <v>244</v>
      </c>
      <c r="E88" s="3">
        <v>80.78</v>
      </c>
      <c r="F88" s="3">
        <f>D88*0.4+E88*0.6</f>
        <v>78.647999999999996</v>
      </c>
      <c r="G88" s="3">
        <f>RANK(F88,$F$84:$F$89)</f>
        <v>5</v>
      </c>
      <c r="H88" s="3" t="s">
        <v>101</v>
      </c>
    </row>
    <row r="89" spans="1:8" ht="24" customHeight="1">
      <c r="A89" s="3" t="s">
        <v>33</v>
      </c>
      <c r="B89" s="3" t="s">
        <v>60</v>
      </c>
      <c r="C89" s="3" t="s">
        <v>250</v>
      </c>
      <c r="D89" s="3" t="s">
        <v>159</v>
      </c>
      <c r="E89" s="3">
        <v>0</v>
      </c>
      <c r="F89" s="3">
        <f>D89*0.4+E89*0.6</f>
        <v>32.5</v>
      </c>
      <c r="G89" s="3">
        <f>RANK(F89,$F$84:$F$89)</f>
        <v>6</v>
      </c>
      <c r="H89" s="3" t="s">
        <v>101</v>
      </c>
    </row>
    <row r="90" spans="1:8" s="4" customFormat="1" ht="24" customHeight="1">
      <c r="A90" s="3"/>
      <c r="B90" s="3"/>
      <c r="C90" s="3"/>
      <c r="D90" s="3"/>
      <c r="E90" s="3"/>
      <c r="F90" s="3"/>
      <c r="G90" s="3"/>
      <c r="H90" s="3"/>
    </row>
    <row r="91" spans="1:8" ht="24" customHeight="1">
      <c r="A91" s="3" t="s">
        <v>238</v>
      </c>
      <c r="B91" s="3" t="s">
        <v>60</v>
      </c>
      <c r="C91" s="3" t="s">
        <v>6</v>
      </c>
      <c r="D91" s="3" t="s">
        <v>179</v>
      </c>
      <c r="E91" s="3">
        <v>83.82</v>
      </c>
      <c r="F91" s="3">
        <f>D91*0.4+E91*0.6</f>
        <v>82.411999999999992</v>
      </c>
      <c r="G91" s="3">
        <f>RANK(F91,$F$91:$F$99)</f>
        <v>1</v>
      </c>
      <c r="H91" s="3" t="s">
        <v>210</v>
      </c>
    </row>
    <row r="92" spans="1:8" ht="24" customHeight="1">
      <c r="A92" s="3" t="s">
        <v>96</v>
      </c>
      <c r="B92" s="3" t="s">
        <v>60</v>
      </c>
      <c r="C92" s="3" t="s">
        <v>26</v>
      </c>
      <c r="D92" s="3" t="s">
        <v>72</v>
      </c>
      <c r="E92" s="3">
        <v>82.8</v>
      </c>
      <c r="F92" s="3">
        <f>D92*0.4+E92*0.6</f>
        <v>79.98</v>
      </c>
      <c r="G92" s="3">
        <f>RANK(F92,$F$91:$F$99)</f>
        <v>2</v>
      </c>
      <c r="H92" s="3" t="s">
        <v>210</v>
      </c>
    </row>
    <row r="93" spans="1:8" ht="24" customHeight="1">
      <c r="A93" s="3" t="s">
        <v>123</v>
      </c>
      <c r="B93" s="3" t="s">
        <v>60</v>
      </c>
      <c r="C93" s="3" t="s">
        <v>44</v>
      </c>
      <c r="D93" s="3" t="s">
        <v>94</v>
      </c>
      <c r="E93" s="3">
        <v>82.46</v>
      </c>
      <c r="F93" s="3">
        <f>D93*0.4+E93*0.6</f>
        <v>79.515999999999991</v>
      </c>
      <c r="G93" s="3">
        <f>RANK(F93,$F$91:$F$99)</f>
        <v>3</v>
      </c>
      <c r="H93" s="3" t="s">
        <v>210</v>
      </c>
    </row>
    <row r="94" spans="1:8" ht="24" customHeight="1">
      <c r="A94" s="3" t="s">
        <v>73</v>
      </c>
      <c r="B94" s="3" t="s">
        <v>60</v>
      </c>
      <c r="C94" s="3" t="s">
        <v>212</v>
      </c>
      <c r="D94" s="3" t="s">
        <v>94</v>
      </c>
      <c r="E94" s="3">
        <v>81.38</v>
      </c>
      <c r="F94" s="3">
        <f>D94*0.4+E94*0.6</f>
        <v>78.867999999999995</v>
      </c>
      <c r="G94" s="3">
        <f>RANK(F94,$F$91:$F$99)</f>
        <v>4</v>
      </c>
      <c r="H94" s="3" t="s">
        <v>210</v>
      </c>
    </row>
    <row r="95" spans="1:8" ht="24" customHeight="1">
      <c r="A95" s="3" t="s">
        <v>115</v>
      </c>
      <c r="B95" s="3" t="s">
        <v>60</v>
      </c>
      <c r="C95" s="3" t="s">
        <v>52</v>
      </c>
      <c r="D95" s="3" t="s">
        <v>83</v>
      </c>
      <c r="E95" s="3">
        <v>80.260000000000005</v>
      </c>
      <c r="F95" s="3">
        <f>D95*0.4+E95*0.6</f>
        <v>78.075999999999993</v>
      </c>
      <c r="G95" s="3">
        <f>RANK(F95,$F$91:$F$99)</f>
        <v>5</v>
      </c>
      <c r="H95" s="3" t="s">
        <v>210</v>
      </c>
    </row>
    <row r="96" spans="1:8" ht="24" customHeight="1">
      <c r="A96" s="3" t="s">
        <v>144</v>
      </c>
      <c r="B96" s="3" t="s">
        <v>60</v>
      </c>
      <c r="C96" s="3" t="s">
        <v>246</v>
      </c>
      <c r="D96" s="3" t="s">
        <v>196</v>
      </c>
      <c r="E96" s="3">
        <v>80.680000000000007</v>
      </c>
      <c r="F96" s="3">
        <f>D96*0.4+E96*0.6</f>
        <v>77.847999999999999</v>
      </c>
      <c r="G96" s="3">
        <f>RANK(F96,$F$91:$F$99)</f>
        <v>6</v>
      </c>
      <c r="H96" s="3" t="s">
        <v>210</v>
      </c>
    </row>
    <row r="97" spans="1:8" ht="24" customHeight="1">
      <c r="A97" s="3" t="s">
        <v>62</v>
      </c>
      <c r="B97" s="3" t="s">
        <v>60</v>
      </c>
      <c r="C97" s="3" t="s">
        <v>87</v>
      </c>
      <c r="D97" s="3" t="s">
        <v>188</v>
      </c>
      <c r="E97" s="3">
        <v>79.900000000000006</v>
      </c>
      <c r="F97" s="3">
        <f>D97*0.4+E97*0.6</f>
        <v>77.56</v>
      </c>
      <c r="G97" s="3">
        <f>RANK(F97,$F$91:$F$99)</f>
        <v>7</v>
      </c>
      <c r="H97" s="3" t="s">
        <v>210</v>
      </c>
    </row>
    <row r="98" spans="1:8" ht="24" customHeight="1">
      <c r="A98" s="3" t="s">
        <v>131</v>
      </c>
      <c r="B98" s="3" t="s">
        <v>60</v>
      </c>
      <c r="C98" s="3" t="s">
        <v>191</v>
      </c>
      <c r="D98" s="3" t="s">
        <v>59</v>
      </c>
      <c r="E98" s="3">
        <v>79.599999999999994</v>
      </c>
      <c r="F98" s="3">
        <f>D98*0.4+E98*0.6</f>
        <v>77.319999999999993</v>
      </c>
      <c r="G98" s="3">
        <f>RANK(F98,$F$91:$F$99)</f>
        <v>8</v>
      </c>
      <c r="H98" s="3" t="s">
        <v>210</v>
      </c>
    </row>
    <row r="99" spans="1:8" ht="24" customHeight="1">
      <c r="A99" s="3" t="s">
        <v>39</v>
      </c>
      <c r="B99" s="3" t="s">
        <v>158</v>
      </c>
      <c r="C99" s="3" t="s">
        <v>215</v>
      </c>
      <c r="D99" s="3" t="s">
        <v>240</v>
      </c>
      <c r="E99" s="3">
        <v>73.760000000000005</v>
      </c>
      <c r="F99" s="3">
        <f>D99*0.4+E99*0.6</f>
        <v>75.016000000000005</v>
      </c>
      <c r="G99" s="3">
        <f>RANK(F99,$F$91:$F$99)</f>
        <v>9</v>
      </c>
      <c r="H99" s="3" t="s">
        <v>210</v>
      </c>
    </row>
  </sheetData>
  <sortState ref="A28:I36">
    <sortCondition ref="G28:G36"/>
  </sortState>
  <mergeCells count="1">
    <mergeCell ref="A1:I1"/>
  </mergeCells>
  <phoneticPr fontId="5" type="noConversion"/>
  <pageMargins left="0.75" right="0.75" top="1" bottom="1" header="0.5" footer="0.5"/>
  <pageSetup paperSize="9" scale="58" orientation="portrait" horizontalDpi="300" verticalDpi="3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2025-07-27T10:25:16Z</cp:lastPrinted>
  <dcterms:created xsi:type="dcterms:W3CDTF">2025-06-03T01:06:34Z</dcterms:created>
  <dcterms:modified xsi:type="dcterms:W3CDTF">2025-07-27T10:25:26Z</dcterms:modified>
  <cp:contentType/>
  <cp:contentStatus/>
</cp:coreProperties>
</file>