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893" firstSheet="33" activeTab="35"/>
  </bookViews>
  <sheets>
    <sheet name="【01】收支" sheetId="1" r:id="rId1"/>
    <sheet name="【02】收入" sheetId="2" r:id="rId2"/>
    <sheet name="【03】支出预算分来源表（分单位）" sheetId="3" r:id="rId3"/>
    <sheet name="【03】支出预算分来源表（分科目）" sheetId="4" r:id="rId4"/>
    <sheet name="【04总计】按项目类分单位" sheetId="5" r:id="rId5"/>
    <sheet name="【04-1总计】按项目类别分科目" sheetId="6" r:id="rId6"/>
    <sheet name="【04-2总计】工资福利支出" sheetId="7" r:id="rId7"/>
    <sheet name="【04-3总计】商品和服务支出" sheetId="8" r:id="rId8"/>
    <sheet name="【04-4总计】补助支出" sheetId="9" r:id="rId9"/>
    <sheet name="【05财拨】按项目类分单位" sheetId="10" r:id="rId10"/>
    <sheet name="【05-1财拨】按项目类别分科目" sheetId="11" r:id="rId11"/>
    <sheet name="【05-2财拨】工资福利支出" sheetId="12" r:id="rId12"/>
    <sheet name="【05-3财拨】商品和服务支出" sheetId="13" r:id="rId13"/>
    <sheet name="【05-4财拨】补助支出" sheetId="14" r:id="rId14"/>
    <sheet name="【06】项目支出明细" sheetId="15" r:id="rId15"/>
    <sheet name="【07经费拨款】按项目类分单位" sheetId="16" r:id="rId16"/>
    <sheet name="【07-1经费拨款】按项目类别分科目" sheetId="17" r:id="rId17"/>
    <sheet name="【07-2经费拨款】工资福利支出" sheetId="18" r:id="rId18"/>
    <sheet name="【07-3经费拨款】商品和服务支出" sheetId="19" r:id="rId19"/>
    <sheet name="【07-4经费拨款】补助支出" sheetId="20" r:id="rId20"/>
    <sheet name="【08非税收入】按项目类分单位" sheetId="21" r:id="rId21"/>
    <sheet name="【08-1非税收入】按项目类别分科目" sheetId="22" r:id="rId22"/>
    <sheet name="【08-2非税收入】工资福利支出" sheetId="23" r:id="rId23"/>
    <sheet name="【08-3非税收入】商品和服务支出" sheetId="24" r:id="rId24"/>
    <sheet name="【08-4非税收入】补助支出" sheetId="25" r:id="rId25"/>
    <sheet name="【09政府性基金】按项目类分单位" sheetId="26" r:id="rId26"/>
    <sheet name="【09-1政府性基金】按项目类别分科目" sheetId="27" r:id="rId27"/>
    <sheet name="【09-2政府性基金】工资福利支出" sheetId="28" r:id="rId28"/>
    <sheet name="【09-3政府性基金】商品和服务支出" sheetId="29" r:id="rId29"/>
    <sheet name="【09-4政府性基金】补助支出" sheetId="30" r:id="rId30"/>
    <sheet name="【10】征收计划" sheetId="31" r:id="rId31"/>
    <sheet name="【11】政府采购" sheetId="32" r:id="rId32"/>
    <sheet name="【12】单位基本情况" sheetId="33" r:id="rId33"/>
    <sheet name="【12-1】单位基本情况" sheetId="34" r:id="rId34"/>
    <sheet name="【12-2】单位基本情况" sheetId="35" r:id="rId35"/>
    <sheet name="【13】人员工资情况表" sheetId="36" r:id="rId36"/>
    <sheet name="【13-1】公务员及参公人员工资表" sheetId="37" r:id="rId37"/>
    <sheet name="【13-2】事业人员工资表" sheetId="38" r:id="rId38"/>
    <sheet name="【13-3】离退休人员工资表" sheetId="39" r:id="rId39"/>
    <sheet name="【14】遗属人员情况表" sheetId="40" r:id="rId40"/>
    <sheet name="【15】三公支出预算表" sheetId="41" r:id="rId41"/>
  </sheets>
  <externalReferences>
    <externalReference r:id="rId44"/>
  </externalReferences>
  <definedNames>
    <definedName name="_xlnm.Print_Area" localSheetId="0">'【01】收支'!$A$1:$F$41</definedName>
    <definedName name="_xlnm.Print_Titles" localSheetId="0">'【01】收支'!$1:$5</definedName>
    <definedName name="_xlnm.Print_Area" localSheetId="1">'【02】收入'!$A$1:$V$12</definedName>
    <definedName name="_xlnm.Print_Titles" localSheetId="1">'【02】收入'!$1:$8</definedName>
    <definedName name="_xlnm.Print_Area" localSheetId="2">'【03】支出预算分来源表（分单位）'!$A$1:$N$13</definedName>
    <definedName name="_xlnm.Print_Titles" localSheetId="2">'【03】支出预算分来源表（分单位）'!$1:$7</definedName>
    <definedName name="_xlnm.Print_Area" localSheetId="3">'【03】支出预算分来源表（分科目）'!$A$1:$N$13</definedName>
    <definedName name="_xlnm.Print_Titles" localSheetId="3">'【03】支出预算分来源表（分科目）'!$1:$7</definedName>
    <definedName name="_xlnm.Print_Area" localSheetId="4">'【04总计】按项目类分单位'!$A$1:$T$13</definedName>
    <definedName name="_xlnm.Print_Titles" localSheetId="4">'【04总计】按项目类分单位'!$1:$7</definedName>
    <definedName name="_xlnm.Print_Area" localSheetId="5">'【04-1总计】按项目类别分科目'!$A$1:$T$13</definedName>
    <definedName name="_xlnm.Print_Titles" localSheetId="5">'【04-1总计】按项目类别分科目'!$1:$7</definedName>
    <definedName name="_xlnm.Print_Area" localSheetId="6">'【04-2总计】工资福利支出'!$A$1:$T$12</definedName>
    <definedName name="_xlnm.Print_Titles" localSheetId="6">'【04-2总计】工资福利支出'!$1:$7</definedName>
    <definedName name="_xlnm.Print_Area" localSheetId="7">'【04-3总计】商品和服务支出'!$A$1:$Z$12</definedName>
    <definedName name="_xlnm.Print_Titles" localSheetId="7">'【04-3总计】商品和服务支出'!$1:$7</definedName>
    <definedName name="_xlnm.Print_Area" localSheetId="8">'【04-4总计】补助支出'!$A$1:$T$7</definedName>
    <definedName name="_xlnm.Print_Titles" localSheetId="8">'【04-4总计】补助支出'!$1:$7</definedName>
    <definedName name="_xlnm.Print_Area" localSheetId="9">'【05财拨】按项目类分单位'!$A$1:$T$13</definedName>
    <definedName name="_xlnm.Print_Titles" localSheetId="9">'【05财拨】按项目类分单位'!$1:$7</definedName>
    <definedName name="_xlnm.Print_Area" localSheetId="10">'【05-1财拨】按项目类别分科目'!$A$1:$T$13</definedName>
    <definedName name="_xlnm.Print_Titles" localSheetId="10">'【05-1财拨】按项目类别分科目'!$1:$7</definedName>
    <definedName name="_xlnm.Print_Area" localSheetId="11">'【05-2财拨】工资福利支出'!$A$1:$T$12</definedName>
    <definedName name="_xlnm.Print_Titles" localSheetId="11">'【05-2财拨】工资福利支出'!$1:$7</definedName>
    <definedName name="_xlnm.Print_Area" localSheetId="12">'【05-3财拨】商品和服务支出'!$A$1:$Z$12</definedName>
    <definedName name="_xlnm.Print_Titles" localSheetId="12">'【05-3财拨】商品和服务支出'!$1:$7</definedName>
    <definedName name="_xlnm.Print_Area" localSheetId="13">'【05-4财拨】补助支出'!$A$1:$T$7</definedName>
    <definedName name="_xlnm.Print_Titles" localSheetId="13">'【05-4财拨】补助支出'!$1:$7</definedName>
    <definedName name="_xlnm.Print_Area" localSheetId="14">'【06】项目支出明细'!$A$1:$P$31</definedName>
    <definedName name="_xlnm.Print_Titles" localSheetId="14">'【06】项目支出明细'!$1:$7</definedName>
    <definedName name="_xlnm.Print_Area" localSheetId="15">'【07经费拨款】按项目类分单位'!$A$1:$T$13</definedName>
    <definedName name="_xlnm.Print_Titles" localSheetId="15">'【07经费拨款】按项目类分单位'!$1:$7</definedName>
    <definedName name="_xlnm.Print_Area" localSheetId="16">'【07-1经费拨款】按项目类别分科目'!$A$1:$T$13</definedName>
    <definedName name="_xlnm.Print_Titles" localSheetId="16">'【07-1经费拨款】按项目类别分科目'!$1:$7</definedName>
    <definedName name="_xlnm.Print_Area" localSheetId="17">'【07-2经费拨款】工资福利支出'!$A$1:$T$12</definedName>
    <definedName name="_xlnm.Print_Titles" localSheetId="17">'【07-2经费拨款】工资福利支出'!$1:$7</definedName>
    <definedName name="_xlnm.Print_Area" localSheetId="18">'【07-3经费拨款】商品和服务支出'!$A$1:$Z$12</definedName>
    <definedName name="_xlnm.Print_Titles" localSheetId="18">'【07-3经费拨款】商品和服务支出'!$1:$7</definedName>
    <definedName name="_xlnm.Print_Area" localSheetId="19">'【07-4经费拨款】补助支出'!$A$1:$T$7</definedName>
    <definedName name="_xlnm.Print_Titles" localSheetId="19">'【07-4经费拨款】补助支出'!$1:$7</definedName>
    <definedName name="_xlnm.Print_Area" localSheetId="20">'【08非税收入】按项目类分单位'!$A$1:$T$7</definedName>
    <definedName name="_xlnm.Print_Titles" localSheetId="20">'【08非税收入】按项目类分单位'!$1:$7</definedName>
    <definedName name="_xlnm.Print_Area" localSheetId="21">'【08-1非税收入】按项目类别分科目'!$A$1:$T$7</definedName>
    <definedName name="_xlnm.Print_Titles" localSheetId="21">'【08-1非税收入】按项目类别分科目'!$1:$7</definedName>
    <definedName name="_xlnm.Print_Area" localSheetId="22">'【08-2非税收入】工资福利支出'!$A$1:$T$7</definedName>
    <definedName name="_xlnm.Print_Titles" localSheetId="22">'【08-2非税收入】工资福利支出'!$1:$7</definedName>
    <definedName name="_xlnm.Print_Area" localSheetId="23">'【08-3非税收入】商品和服务支出'!$A$1:$Z$7</definedName>
    <definedName name="_xlnm.Print_Titles" localSheetId="23">'【08-3非税收入】商品和服务支出'!$1:$7</definedName>
    <definedName name="_xlnm.Print_Area" localSheetId="24">'【08-4非税收入】补助支出'!$A$1:$T$7</definedName>
    <definedName name="_xlnm.Print_Titles" localSheetId="24">'【08-4非税收入】补助支出'!$1:$7</definedName>
    <definedName name="_xlnm.Print_Area" localSheetId="25">'【09政府性基金】按项目类分单位'!$A$1:$T$7</definedName>
    <definedName name="_xlnm.Print_Titles" localSheetId="25">'【09政府性基金】按项目类分单位'!$1:$7</definedName>
    <definedName name="_xlnm.Print_Area" localSheetId="26">'【09-1政府性基金】按项目类别分科目'!$A$1:$T$7</definedName>
    <definedName name="_xlnm.Print_Titles" localSheetId="26">'【09-1政府性基金】按项目类别分科目'!$1:$7</definedName>
    <definedName name="_xlnm.Print_Area" localSheetId="27">'【09-2政府性基金】工资福利支出'!$A$1:$T$7</definedName>
    <definedName name="_xlnm.Print_Titles" localSheetId="27">'【09-2政府性基金】工资福利支出'!$1:$7</definedName>
    <definedName name="_xlnm.Print_Area" localSheetId="28">'【09-3政府性基金】商品和服务支出'!$A$1:$Z$7</definedName>
    <definedName name="_xlnm.Print_Titles" localSheetId="28">'【09-3政府性基金】商品和服务支出'!$1:$7</definedName>
    <definedName name="_xlnm.Print_Area" localSheetId="29">'【09-4政府性基金】补助支出'!$A$1:$T$7</definedName>
    <definedName name="_xlnm.Print_Titles" localSheetId="29">'【09-4政府性基金】补助支出'!$1:$7</definedName>
    <definedName name="_xlnm.Print_Area" localSheetId="30">'【10】征收计划'!$A$1:$F$8</definedName>
    <definedName name="_xlnm.Print_Area" localSheetId="31">'【11】政府采购'!$A$1:$U$16</definedName>
    <definedName name="_xlnm.Print_Titles" localSheetId="31">'【11】政府采购'!$1:$7</definedName>
    <definedName name="_xlnm.Print_Area" localSheetId="32">'【12】单位基本情况'!$A$1:$AF$10</definedName>
    <definedName name="_xlnm.Print_Area" localSheetId="33">'【12-1】单位基本情况'!$A$1:$AM$10</definedName>
    <definedName name="_xlnm.Print_Titles" localSheetId="33">'【12-1】单位基本情况'!$1:$7</definedName>
    <definedName name="_xlnm.Print_Area" localSheetId="34">'【12-2】单位基本情况'!$A$1:$AG$10</definedName>
    <definedName name="_xlnm.Print_Titles" localSheetId="34">'【12-2】单位基本情况'!$1:$7</definedName>
    <definedName name="_xlnm.Print_Area" localSheetId="35">'【13】人员工资情况表'!$A$1:$P$18</definedName>
    <definedName name="_xlnm.Print_Titles" localSheetId="35">'【13】人员工资情况表'!$1:$7</definedName>
    <definedName name="_xlnm.Print_Area" localSheetId="36">'【13-1】公务员及参公人员工资表'!$A$1:$X$16</definedName>
    <definedName name="_xlnm.Print_Titles" localSheetId="36">'【13-1】公务员及参公人员工资表'!$1:$7</definedName>
    <definedName name="_xlnm.Print_Area" localSheetId="37">'【13-2】事业人员工资表'!$A$1:$X$7</definedName>
    <definedName name="_xlnm.Print_Area" localSheetId="38">'【13-3】离退休人员工资表'!$A$1:$T$10</definedName>
    <definedName name="_xlnm.Print_Area" localSheetId="39">'【14】遗属人员情况表'!$A$1:$I$7</definedName>
    <definedName name="_xlnm.Print_Area" localSheetId="40">'【15】三公支出预算表'!$A$1:$B$9</definedName>
    <definedName name="_xlnm.Print_Titles" localSheetId="40">'【15】三公支出预算表'!$1:$5</definedName>
  </definedNames>
  <calcPr fullCalcOnLoad="1"/>
</workbook>
</file>

<file path=xl/sharedStrings.xml><?xml version="1.0" encoding="utf-8"?>
<sst xmlns="http://schemas.openxmlformats.org/spreadsheetml/2006/main" count="1739" uniqueCount="512">
  <si>
    <t>预算01表</t>
  </si>
  <si>
    <t xml:space="preserve"> 收  支  预  算  总  表</t>
  </si>
  <si>
    <t>单位：万元</t>
  </si>
  <si>
    <t>收                             入</t>
  </si>
  <si>
    <t>支                        出</t>
  </si>
  <si>
    <t>项                    目</t>
  </si>
  <si>
    <t>本年预算</t>
  </si>
  <si>
    <t>项目(按经济科目分类)</t>
  </si>
  <si>
    <t>项目(按功能分类)</t>
  </si>
  <si>
    <t>一、财政拨款（补助）</t>
  </si>
  <si>
    <t>一、基本支出</t>
  </si>
  <si>
    <t>一、【201】一般公共服务支出</t>
  </si>
  <si>
    <t xml:space="preserve">    经费拨款（补助）</t>
  </si>
  <si>
    <t xml:space="preserve">    工资福利支出</t>
  </si>
  <si>
    <t>二、【202】外交支出</t>
  </si>
  <si>
    <t xml:space="preserve">    纳入预算管理的非税收入安排的拨款(不含基金)</t>
  </si>
  <si>
    <t xml:space="preserve">    商品和服务支出</t>
  </si>
  <si>
    <t>三、【203】国防支出</t>
  </si>
  <si>
    <t xml:space="preserve">       其中：专项收入</t>
  </si>
  <si>
    <t xml:space="preserve">    对个人和家庭的补助支出</t>
  </si>
  <si>
    <t>四、【204】公共安全支出</t>
  </si>
  <si>
    <t xml:space="preserve">         行政事业性收费收入</t>
  </si>
  <si>
    <t>二、项目支出</t>
  </si>
  <si>
    <t>五、【205】教育支出</t>
  </si>
  <si>
    <t xml:space="preserve">         罚没收入</t>
  </si>
  <si>
    <t xml:space="preserve">    专项性公用支出</t>
  </si>
  <si>
    <t>六、【206】科学技术支出</t>
  </si>
  <si>
    <t xml:space="preserve">         国有资源(资产)有偿使用收入</t>
  </si>
  <si>
    <t xml:space="preserve">        其中：大型会议费</t>
  </si>
  <si>
    <t>七、【207】文化体育与传媒支出</t>
  </si>
  <si>
    <t xml:space="preserve">         其他非税收入</t>
  </si>
  <si>
    <t xml:space="preserve">              购置项目</t>
  </si>
  <si>
    <t>八、【208】社会保障和就业支出</t>
  </si>
  <si>
    <t xml:space="preserve">       政府性基金拨款</t>
  </si>
  <si>
    <t xml:space="preserve">              其他专项性公用支出</t>
  </si>
  <si>
    <t>九、【209】社会保险基金支出</t>
  </si>
  <si>
    <t>二、事业收入（不含非税收入）</t>
  </si>
  <si>
    <t xml:space="preserve">  基本建设支出</t>
  </si>
  <si>
    <t>十、【210】医疗卫生与计划生育支出</t>
  </si>
  <si>
    <t>三、事业单位经营收入</t>
  </si>
  <si>
    <t xml:space="preserve">  其他项目支出</t>
  </si>
  <si>
    <t>十一、【211】节能环保支出</t>
  </si>
  <si>
    <t>四、其他收入</t>
  </si>
  <si>
    <t>三、事业单位经营支出</t>
  </si>
  <si>
    <t>十二、【212】城乡社区支出</t>
  </si>
  <si>
    <t>四、政府统筹</t>
  </si>
  <si>
    <t>十三、【213】农林水支出</t>
  </si>
  <si>
    <t>十四、【214】交通运输支出</t>
  </si>
  <si>
    <t>十五、【215】资源勘探电力信息等支出</t>
  </si>
  <si>
    <t>十六、【216】商业服务业等支出</t>
  </si>
  <si>
    <t>十七、【217】金融支出</t>
  </si>
  <si>
    <t>十八、【219】援助其他地区支出</t>
  </si>
  <si>
    <t>十九、【220】国土海洋气象支出</t>
  </si>
  <si>
    <t>二十、【221】住房保障支出</t>
  </si>
  <si>
    <t>二十一、【222】粮油物资储备支出</t>
  </si>
  <si>
    <t>二十二、【223】国有资本经营预算支出</t>
  </si>
  <si>
    <t>二十三、【224】灾害防治及应急管理</t>
  </si>
  <si>
    <t>二十四、【227】预备费</t>
  </si>
  <si>
    <t>二十五、【229】其他支出</t>
  </si>
  <si>
    <t>二十六、【230】转移性支出</t>
  </si>
  <si>
    <t>二十七、【231】债务还本支出</t>
  </si>
  <si>
    <t>二十八、【232】债务付息支出</t>
  </si>
  <si>
    <t>二十九、【233】债务发行费用支出</t>
  </si>
  <si>
    <t>本  年  收  入  合  计</t>
  </si>
  <si>
    <t>本  年  支  出  合  计</t>
  </si>
  <si>
    <t>五、上级补助收入</t>
  </si>
  <si>
    <t>五、对附属单位补助支出</t>
  </si>
  <si>
    <t>六、附属单位上缴收入</t>
  </si>
  <si>
    <t>六、上缴上级支出</t>
  </si>
  <si>
    <t>七、用事业基金弥补收支差额</t>
  </si>
  <si>
    <t>结 转 下 年</t>
  </si>
  <si>
    <t>八、上年结余、结存</t>
  </si>
  <si>
    <t xml:space="preserve">    其中：上年专项结转</t>
  </si>
  <si>
    <t xml:space="preserve">          纳入预算管理的政府性基金结转</t>
  </si>
  <si>
    <t xml:space="preserve">          其他结转</t>
  </si>
  <si>
    <t>收      入      总      计</t>
  </si>
  <si>
    <t>支　　　出　　　总　　　计</t>
  </si>
  <si>
    <t>预算02表</t>
  </si>
  <si>
    <t>收入预算总表</t>
  </si>
  <si>
    <t>单位代码</t>
  </si>
  <si>
    <t>单位名称</t>
  </si>
  <si>
    <t>总计</t>
  </si>
  <si>
    <t>上年结余、结存</t>
  </si>
  <si>
    <t>财政拨款（补助）</t>
  </si>
  <si>
    <t>事?收入（不含非?收入）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</si>
  <si>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</si>
  <si>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</si>
  <si>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</si>
  <si>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</si>
  <si>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</si>
  <si>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</si>
  <si>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上年专项结转</t>
  </si>
  <si>
    <t>纳入预算管理的政府性基金结转</t>
  </si>
  <si>
    <t>其他结转</t>
  </si>
  <si>
    <t>小   计</t>
  </si>
  <si>
    <t>经费拨款（补助）</t>
  </si>
  <si>
    <t>纳入预算管理的非税收入安排的拨款(不含基金)</t>
  </si>
  <si>
    <t>政府性基金拨款</t>
  </si>
  <si>
    <t>小计</t>
  </si>
  <si>
    <t>专项收入</t>
  </si>
  <si>
    <t>行政事业性收费</t>
  </si>
  <si>
    <t>罚没收入</t>
  </si>
  <si>
    <t>国有资源(资产)有偿使用收入</t>
  </si>
  <si>
    <t>其他非税收入</t>
  </si>
  <si>
    <t>**</t>
  </si>
  <si>
    <t>行政政法股</t>
  </si>
  <si>
    <t>201</t>
  </si>
  <si>
    <t xml:space="preserve">  行政政法股单位</t>
  </si>
  <si>
    <t xml:space="preserve">  201012</t>
  </si>
  <si>
    <t xml:space="preserve">    中共鄂州市梁子湖区委办公室</t>
  </si>
  <si>
    <t>预算03表</t>
  </si>
  <si>
    <t>支出预算分来源表（分单位）</t>
  </si>
  <si>
    <t>科目编码</t>
  </si>
  <si>
    <t>单位名称(科目)</t>
  </si>
  <si>
    <t>合   计</t>
  </si>
  <si>
    <t>下级上缴收入</t>
  </si>
  <si>
    <t>其他自有资金</t>
  </si>
  <si>
    <t>类</t>
  </si>
  <si>
    <t>款</t>
  </si>
  <si>
    <t>小    计</t>
  </si>
  <si>
    <t>经费拨款               （补助）</t>
  </si>
  <si>
    <t>纳入预算管理的各项收入安排的拨款</t>
  </si>
  <si>
    <t>纳入预算管理的政府性基金</t>
  </si>
  <si>
    <t xml:space="preserve">    201012</t>
  </si>
  <si>
    <t xml:space="preserve">      行政运行（党委办公厅（室）及相关机构事务）</t>
  </si>
  <si>
    <t xml:space="preserve">      其他党委办公厅（室）及相关机构事务支出</t>
  </si>
  <si>
    <t>支出预算分来源表（分科目）</t>
  </si>
  <si>
    <t>一般公共服务支出</t>
  </si>
  <si>
    <t>20131</t>
  </si>
  <si>
    <t xml:space="preserve">  党委办公厅（室）及相关机构事务</t>
  </si>
  <si>
    <t xml:space="preserve">    行政政法股单位</t>
  </si>
  <si>
    <t xml:space="preserve">  201</t>
  </si>
  <si>
    <t xml:space="preserve">  20131</t>
  </si>
  <si>
    <t xml:space="preserve">      中共鄂州市梁子湖区委办公室</t>
  </si>
  <si>
    <t>支出预算分项目类别总表(分单位)</t>
  </si>
  <si>
    <t>科目代码</t>
  </si>
  <si>
    <t>基本支出</t>
  </si>
  <si>
    <t>项目支出</t>
  </si>
  <si>
    <t>事业单位经营支出</t>
  </si>
  <si>
    <t>上缴上级支出</t>
  </si>
  <si>
    <t>政府统筹</t>
  </si>
  <si>
    <t>对附属单位补助支出</t>
  </si>
  <si>
    <t>工资福利支出</t>
  </si>
  <si>
    <t>商品和服务支出</t>
  </si>
  <si>
    <t>对个人和家庭的补助支出</t>
  </si>
  <si>
    <t>专项性公用支出</t>
  </si>
  <si>
    <t>基本建设支出</t>
  </si>
  <si>
    <t>其他项目支出</t>
  </si>
  <si>
    <t>大型会议费</t>
  </si>
  <si>
    <t>购置项目</t>
  </si>
  <si>
    <t>其他专项性功用支出</t>
  </si>
  <si>
    <t>支出预算分项目类别总表(分科目)</t>
  </si>
  <si>
    <t>预算04-2表</t>
  </si>
  <si>
    <t>工资福利支出预算表</t>
  </si>
  <si>
    <t>工资性支出</t>
  </si>
  <si>
    <t>社会保障缴费</t>
  </si>
  <si>
    <t>其他工资福利支出</t>
  </si>
  <si>
    <t>住房公积金</t>
  </si>
  <si>
    <t>基本工资</t>
  </si>
  <si>
    <t>津贴</t>
  </si>
  <si>
    <t>奖金</t>
  </si>
  <si>
    <t>养老保险</t>
  </si>
  <si>
    <t>失业保险</t>
  </si>
  <si>
    <t>工伤保险</t>
  </si>
  <si>
    <t>生育保险</t>
  </si>
  <si>
    <t>财政补助医疗保险</t>
  </si>
  <si>
    <t>单位自筹医疗保险</t>
  </si>
  <si>
    <t>其他社会保险费</t>
  </si>
  <si>
    <t>临时工工资</t>
  </si>
  <si>
    <t>长休人员工资</t>
  </si>
  <si>
    <t>聘用人员工资</t>
  </si>
  <si>
    <t>人员支出其他</t>
  </si>
  <si>
    <t>预算04-3表</t>
  </si>
  <si>
    <t>商品和服务支出预算表</t>
  </si>
  <si>
    <t>一般公用支出</t>
  </si>
  <si>
    <t>福利费</t>
  </si>
  <si>
    <t>购置费</t>
  </si>
  <si>
    <t>办公费</t>
  </si>
  <si>
    <t>印刷费</t>
  </si>
  <si>
    <t>水电费</t>
  </si>
  <si>
    <t>邮电费</t>
  </si>
  <si>
    <t>差旅费</t>
  </si>
  <si>
    <t>因公出国境费用</t>
  </si>
  <si>
    <t>维修(护)费</t>
  </si>
  <si>
    <t>租赁费</t>
  </si>
  <si>
    <t>会议费</t>
  </si>
  <si>
    <t>培训费</t>
  </si>
  <si>
    <t>公务接待费</t>
  </si>
  <si>
    <t>专用材料费</t>
  </si>
  <si>
    <t>劳务费</t>
  </si>
  <si>
    <t>委托业务费</t>
  </si>
  <si>
    <t>工会经费</t>
  </si>
  <si>
    <t>公务用车运行维护费</t>
  </si>
  <si>
    <t>公务用车补贴</t>
  </si>
  <si>
    <t>干部教育培训费</t>
  </si>
  <si>
    <t>其他费用</t>
  </si>
  <si>
    <t>办公设备购置费</t>
  </si>
  <si>
    <t>专用设备购置费</t>
  </si>
  <si>
    <t>交通工具购置费</t>
  </si>
  <si>
    <t>图书资料购置费</t>
  </si>
  <si>
    <t>预算04-4表</t>
  </si>
  <si>
    <t>对个人和家庭补助支出预算表</t>
  </si>
  <si>
    <t>离退休支出</t>
  </si>
  <si>
    <t>其他补助支出</t>
  </si>
  <si>
    <t>助学金</t>
  </si>
  <si>
    <t>离休费</t>
  </si>
  <si>
    <t>退休费</t>
  </si>
  <si>
    <t>离退休人员福利费</t>
  </si>
  <si>
    <t>离退休人员公务费</t>
  </si>
  <si>
    <t>离退休人员一次性补助</t>
  </si>
  <si>
    <t>退职（役）费</t>
  </si>
  <si>
    <t>抚恤和生活补助</t>
  </si>
  <si>
    <t>独生子女费</t>
  </si>
  <si>
    <t>财政拨款支出预算分项目类别总表(分单位)</t>
  </si>
  <si>
    <t>财政拨款支出预算分项目类别总表(分科目)</t>
  </si>
  <si>
    <t>预算05-2表</t>
  </si>
  <si>
    <t>工资福利支出预算表(财政拨款)</t>
  </si>
  <si>
    <t>聘用人员支出</t>
  </si>
  <si>
    <t>预算05-3表</t>
  </si>
  <si>
    <t>商品和服务支出预算表(财政拨款)</t>
  </si>
  <si>
    <t>预算05-4表</t>
  </si>
  <si>
    <t>对个人和家庭补助支出预算表(财政拨款)</t>
  </si>
  <si>
    <t>预算06表</t>
  </si>
  <si>
    <t>项目支出预算分来源表</t>
  </si>
  <si>
    <t>功能科目名称</t>
  </si>
  <si>
    <t>项目名称(科目)</t>
  </si>
  <si>
    <t>是否政府采购</t>
  </si>
  <si>
    <t>纳入预算管理的非税收入安排的拨款</t>
  </si>
  <si>
    <t xml:space="preserve">      大型会议费</t>
  </si>
  <si>
    <t>其他党委办公厅（室）及相关机构事务支出</t>
  </si>
  <si>
    <t xml:space="preserve">        会议费</t>
  </si>
  <si>
    <t>否</t>
  </si>
  <si>
    <t xml:space="preserve">      购置项目</t>
  </si>
  <si>
    <t xml:space="preserve">        公车购置</t>
  </si>
  <si>
    <t>是</t>
  </si>
  <si>
    <t xml:space="preserve">        办公设备购置</t>
  </si>
  <si>
    <t xml:space="preserve">      其他专项性公用支出</t>
  </si>
  <si>
    <t xml:space="preserve">        电子政务内网</t>
  </si>
  <si>
    <t xml:space="preserve">        党内法规建设</t>
  </si>
  <si>
    <t xml:space="preserve">        主体责任办工作经费</t>
  </si>
  <si>
    <t xml:space="preserve">        档案管理维护</t>
  </si>
  <si>
    <t xml:space="preserve">        信息博览经费</t>
  </si>
  <si>
    <t xml:space="preserve">        机要保密工作经费</t>
  </si>
  <si>
    <t xml:space="preserve">        目标办工作经费</t>
  </si>
  <si>
    <t xml:space="preserve">        党务公开工作经费</t>
  </si>
  <si>
    <t xml:space="preserve">        档案局档案维护</t>
  </si>
  <si>
    <t xml:space="preserve">        公文交换平台经费</t>
  </si>
  <si>
    <t xml:space="preserve">        调研经费</t>
  </si>
  <si>
    <t xml:space="preserve">        国安工作经费</t>
  </si>
  <si>
    <t xml:space="preserve">        督查室工作经费</t>
  </si>
  <si>
    <t xml:space="preserve">        文印费</t>
  </si>
  <si>
    <t>经费拨款支出预算分项目类别总表(分单位)</t>
  </si>
  <si>
    <t>经费拨款支出预算分项目类别总表(分科目)</t>
  </si>
  <si>
    <t>预算07-2表</t>
  </si>
  <si>
    <t>工资福利支出预算表(经费拨款补助)</t>
  </si>
  <si>
    <t>预算07-3表</t>
  </si>
  <si>
    <t>商品和服务支出预算表(经费拨款补助)</t>
  </si>
  <si>
    <t>预算07-4表</t>
  </si>
  <si>
    <t>对个人和家庭补助支出预算表(经费拨款补助)</t>
  </si>
  <si>
    <t>非税收入支出预算分项目类别总表(分单位)</t>
  </si>
  <si>
    <t>非税收入支出预算分项目类别总表(分科目)</t>
  </si>
  <si>
    <t>预算08-2表</t>
  </si>
  <si>
    <t>工资福利支出预算表(非税收入)</t>
  </si>
  <si>
    <t>预算08-3表</t>
  </si>
  <si>
    <t>商品和服务支出预算表(非税收入)</t>
  </si>
  <si>
    <t>预算08-4表</t>
  </si>
  <si>
    <t>对个人和家庭补助支出预算表(非税收入)</t>
  </si>
  <si>
    <t>政府性基金支出预算分项目类别总表(分单位)</t>
  </si>
  <si>
    <t>政府性基金支出预算分项目类别总表(分科目)</t>
  </si>
  <si>
    <t>预算09-2表</t>
  </si>
  <si>
    <t>工资福利支出预算表(政府性基金)</t>
  </si>
  <si>
    <t>预算09-3表</t>
  </si>
  <si>
    <t>商品和服务支出预算表(政府性基金)</t>
  </si>
  <si>
    <t>预算09-4表</t>
  </si>
  <si>
    <t>对个人和家庭补助支出预算表(政府性基金)</t>
  </si>
  <si>
    <t>预算11表</t>
  </si>
  <si>
    <t>非税收入征收计划表</t>
  </si>
  <si>
    <t xml:space="preserve">单位名称(项目类别、项目名称) </t>
  </si>
  <si>
    <t>本年征收计划</t>
  </si>
  <si>
    <t>上年决算数</t>
  </si>
  <si>
    <t>可支配比率</t>
  </si>
  <si>
    <t>可支配数</t>
  </si>
  <si>
    <t>政府采购预算表</t>
  </si>
  <si>
    <t>单位：元</t>
  </si>
  <si>
    <t>采购项目基本信息</t>
  </si>
  <si>
    <t>资     金     来     源(单位：元)</t>
  </si>
  <si>
    <t>采购项目</t>
  </si>
  <si>
    <t>采购目录</t>
  </si>
  <si>
    <t>采购方式</t>
  </si>
  <si>
    <t>单价</t>
  </si>
  <si>
    <t>计量单位</t>
  </si>
  <si>
    <t>数量</t>
  </si>
  <si>
    <t>采购执行时间</t>
  </si>
  <si>
    <t>规格要求</t>
  </si>
  <si>
    <t>款/项</t>
  </si>
  <si>
    <t>财政拨款（补助）小计</t>
  </si>
  <si>
    <t>行政政法股单位</t>
  </si>
  <si>
    <t xml:space="preserve">  中共鄂州市梁子湖区委办公室</t>
  </si>
  <si>
    <t>2013199</t>
  </si>
  <si>
    <t xml:space="preserve">    办公设备购置</t>
  </si>
  <si>
    <t>打印机</t>
  </si>
  <si>
    <t>分散</t>
  </si>
  <si>
    <t xml:space="preserve">    文印费</t>
  </si>
  <si>
    <t>印刷、出版</t>
  </si>
  <si>
    <t>批</t>
  </si>
  <si>
    <t xml:space="preserve">    公车购置</t>
  </si>
  <si>
    <t>普通轿车</t>
  </si>
  <si>
    <t>辆</t>
  </si>
  <si>
    <t>办公软件</t>
  </si>
  <si>
    <t>硒鼓</t>
  </si>
  <si>
    <t>计算机</t>
  </si>
  <si>
    <t>预算12表</t>
  </si>
  <si>
    <t>基本信息表一</t>
  </si>
  <si>
    <t>单位：人</t>
  </si>
  <si>
    <t>编制人数</t>
  </si>
  <si>
    <t>实有人数</t>
  </si>
  <si>
    <t>遗属人数</t>
  </si>
  <si>
    <t>享受政府津贴人数</t>
  </si>
  <si>
    <t>编制人员情况</t>
  </si>
  <si>
    <t>行政编制人数</t>
  </si>
  <si>
    <t>事业编制人数</t>
  </si>
  <si>
    <t>工勤编制人数</t>
  </si>
  <si>
    <t>自收自支人数</t>
  </si>
  <si>
    <t>在职人员</t>
  </si>
  <si>
    <t>离休人员</t>
  </si>
  <si>
    <t>退休人员</t>
  </si>
  <si>
    <t>临时工人</t>
  </si>
  <si>
    <t>长休人员</t>
  </si>
  <si>
    <t>退养人员</t>
  </si>
  <si>
    <t>自收自支人员</t>
  </si>
  <si>
    <t>城区（财政供养）</t>
  </si>
  <si>
    <t>其他地区（财政供养）</t>
  </si>
  <si>
    <t>城?（自收自支）</t>
  </si>
  <si>
    <t>其他地?（自收自支）</t>
  </si>
  <si>
    <t>财政供养</t>
  </si>
  <si>
    <t>自收自支</t>
  </si>
  <si>
    <t>在职不占编人员</t>
  </si>
  <si>
    <t>待编人员</t>
  </si>
  <si>
    <t>预算12-1表</t>
  </si>
  <si>
    <t>基本信息表二</t>
  </si>
  <si>
    <t>学生数</t>
  </si>
  <si>
    <t>财政供养汽车数</t>
  </si>
  <si>
    <t>工资情况</t>
  </si>
  <si>
    <t>博士生</t>
  </si>
  <si>
    <t>研究生</t>
  </si>
  <si>
    <t>本科生</t>
  </si>
  <si>
    <t>专科生</t>
  </si>
  <si>
    <t>高中生</t>
  </si>
  <si>
    <t>中专、技校生</t>
  </si>
  <si>
    <t>初中</t>
  </si>
  <si>
    <t>小学</t>
  </si>
  <si>
    <t>幼儿园</t>
  </si>
  <si>
    <t>公务车(标准30000)</t>
  </si>
  <si>
    <t>公务车(标准40000)</t>
  </si>
  <si>
    <t>公务车(标准50000)</t>
  </si>
  <si>
    <t>专用汽车</t>
  </si>
  <si>
    <t>财政供养在职人员年工资(单位：元)</t>
  </si>
  <si>
    <t>财政供养不占编人员年工资(单位：元)</t>
  </si>
  <si>
    <t>财政供养待编人员年工资(单位：元)</t>
  </si>
  <si>
    <t>财政供养退养人员年工资(单位：元)</t>
  </si>
  <si>
    <t>财政供养离休人员年工资(单位：元)</t>
  </si>
  <si>
    <t>财政供养退休人员年工资(单位：元)</t>
  </si>
  <si>
    <t>自收自支在职人员年工资(单位：元)</t>
  </si>
  <si>
    <t>自收自支离休人员年工资(单位：元)</t>
  </si>
  <si>
    <t>自收自支退休人员年工资(单位：元)</t>
  </si>
  <si>
    <t>在职人员年工资总额</t>
  </si>
  <si>
    <t>在职人员年基本工资总额</t>
  </si>
  <si>
    <t>在职人员年津贴总额</t>
  </si>
  <si>
    <t>不占编人员年工资总额</t>
  </si>
  <si>
    <t>不占编人员年基本工资总额</t>
  </si>
  <si>
    <t>不占编人员年津贴总额</t>
  </si>
  <si>
    <t>待编人员年工资总额</t>
  </si>
  <si>
    <t>待编人员年基本工资总额</t>
  </si>
  <si>
    <t>待编人员年津贴总额</t>
  </si>
  <si>
    <t>退养人员年工资总额</t>
  </si>
  <si>
    <t>退养人员年基本工资总额</t>
  </si>
  <si>
    <t>退养人员年津贴总额</t>
  </si>
  <si>
    <t>离休人员年工资总额</t>
  </si>
  <si>
    <t>离休人员年基本工资总额</t>
  </si>
  <si>
    <t>退休人员年工资总额</t>
  </si>
  <si>
    <t>退休人员年基本工资总额</t>
  </si>
  <si>
    <t>预算12-2表</t>
  </si>
  <si>
    <t>基本信息表三</t>
  </si>
  <si>
    <t>领导干部</t>
  </si>
  <si>
    <t>房屋状况(平方米)</t>
  </si>
  <si>
    <t>机动车</t>
  </si>
  <si>
    <t>电话</t>
  </si>
  <si>
    <t>租用专线</t>
  </si>
  <si>
    <t>在职领导</t>
  </si>
  <si>
    <t>离休领导</t>
  </si>
  <si>
    <t>退休领导</t>
  </si>
  <si>
    <t>建筑面积</t>
  </si>
  <si>
    <t>房屋出租面积</t>
  </si>
  <si>
    <t>土地面积</t>
  </si>
  <si>
    <t>公务用车</t>
  </si>
  <si>
    <t>专用用车</t>
  </si>
  <si>
    <t>总机中继线数(条)</t>
  </si>
  <si>
    <t>直拨电话(部)</t>
  </si>
  <si>
    <t>租用专线(条)</t>
  </si>
  <si>
    <t>租用专线(年租金)</t>
  </si>
  <si>
    <t>小型机(台)</t>
  </si>
  <si>
    <t>PC服务器(台)</t>
  </si>
  <si>
    <t>PC机(台)</t>
  </si>
  <si>
    <t>复印机(台)</t>
  </si>
  <si>
    <t>锅炉(吨)</t>
  </si>
  <si>
    <t>电梯(部)</t>
  </si>
  <si>
    <t>厅级</t>
  </si>
  <si>
    <t>处级</t>
  </si>
  <si>
    <t>科级</t>
  </si>
  <si>
    <t>正厅</t>
  </si>
  <si>
    <t>副厅</t>
  </si>
  <si>
    <t>办公用房</t>
  </si>
  <si>
    <t>专用房屋</t>
  </si>
  <si>
    <t>编制数</t>
  </si>
  <si>
    <t>实有数</t>
  </si>
  <si>
    <t>预算13表</t>
  </si>
  <si>
    <t>人员工资情况表</t>
  </si>
  <si>
    <t>单位：元.人</t>
  </si>
  <si>
    <t>人员基本信息</t>
  </si>
  <si>
    <t>公务员及参公</t>
  </si>
  <si>
    <t>事业</t>
  </si>
  <si>
    <t>离退休</t>
  </si>
  <si>
    <t>姓名</t>
  </si>
  <si>
    <t>性别</t>
  </si>
  <si>
    <t>总人数</t>
  </si>
  <si>
    <t xml:space="preserve">    徐帅</t>
  </si>
  <si>
    <t>男</t>
  </si>
  <si>
    <t xml:space="preserve">    朱坤</t>
  </si>
  <si>
    <t xml:space="preserve">    刘扬波</t>
  </si>
  <si>
    <t xml:space="preserve">    郑伟</t>
  </si>
  <si>
    <t>女</t>
  </si>
  <si>
    <t xml:space="preserve">    杨全意</t>
  </si>
  <si>
    <t xml:space="preserve">    熊志刚</t>
  </si>
  <si>
    <t xml:space="preserve">    夏帆</t>
  </si>
  <si>
    <t xml:space="preserve">    尹俊武</t>
  </si>
  <si>
    <t>预算13-1表</t>
  </si>
  <si>
    <t>公务员及参公人员工资情况表</t>
  </si>
  <si>
    <t>单位：元/月</t>
  </si>
  <si>
    <t>工资信息</t>
  </si>
  <si>
    <t>出生日期</t>
  </si>
  <si>
    <t>年龄</t>
  </si>
  <si>
    <t>人员性质</t>
  </si>
  <si>
    <t>职务职称</t>
  </si>
  <si>
    <t>工资级别档次</t>
  </si>
  <si>
    <t>警衔级别</t>
  </si>
  <si>
    <t>津补贴</t>
  </si>
  <si>
    <t>职务(技术等级)工资</t>
  </si>
  <si>
    <t>级别(岗位)工资</t>
  </si>
  <si>
    <t>预增资</t>
  </si>
  <si>
    <t>警衔工资</t>
  </si>
  <si>
    <t>特岗津贴</t>
  </si>
  <si>
    <t>地方特岗津贴</t>
  </si>
  <si>
    <t>女工卫生费</t>
  </si>
  <si>
    <t>津贴补贴</t>
  </si>
  <si>
    <t>通讯补助</t>
  </si>
  <si>
    <t>交通补贴</t>
  </si>
  <si>
    <t>住房补贴</t>
  </si>
  <si>
    <t>物业补贴</t>
  </si>
  <si>
    <t>保留津贴</t>
  </si>
  <si>
    <t>201012</t>
  </si>
  <si>
    <t>徐帅</t>
  </si>
  <si>
    <t>财政供养在职</t>
  </si>
  <si>
    <t>乡科级副职(非领导)</t>
  </si>
  <si>
    <t>24级3档</t>
  </si>
  <si>
    <t>空</t>
  </si>
  <si>
    <t>朱坤</t>
  </si>
  <si>
    <t>刘扬波</t>
  </si>
  <si>
    <t>县处级副职(领导)</t>
  </si>
  <si>
    <t>20级3档</t>
  </si>
  <si>
    <t>郑伟</t>
  </si>
  <si>
    <t>乡科级副职(领导)</t>
  </si>
  <si>
    <t>23级5档</t>
  </si>
  <si>
    <t>熊志刚</t>
  </si>
  <si>
    <t>23级7档</t>
  </si>
  <si>
    <t>夏帆</t>
  </si>
  <si>
    <t>二级级巡视员及相当层次(无职务)</t>
  </si>
  <si>
    <t>13级1档</t>
  </si>
  <si>
    <t>尹俊武</t>
  </si>
  <si>
    <t>县处级正职(领导)</t>
  </si>
  <si>
    <t>18级3档</t>
  </si>
  <si>
    <t>预算13-2表</t>
  </si>
  <si>
    <t>事业人员工资情况表</t>
  </si>
  <si>
    <t>身份证号码</t>
  </si>
  <si>
    <t>薪级</t>
  </si>
  <si>
    <t>岗位工资</t>
  </si>
  <si>
    <t>薪级工资</t>
  </si>
  <si>
    <t>教护10%</t>
  </si>
  <si>
    <t>教护龄津贴</t>
  </si>
  <si>
    <t>绩效工资</t>
  </si>
  <si>
    <t>通讯补贴</t>
  </si>
  <si>
    <t>预算13-3表</t>
  </si>
  <si>
    <t>离退休人员工资情况表</t>
  </si>
  <si>
    <t>供养类型</t>
  </si>
  <si>
    <t>离退休类型</t>
  </si>
  <si>
    <t>离退休费</t>
  </si>
  <si>
    <t>离休增发金</t>
  </si>
  <si>
    <t>护理费</t>
  </si>
  <si>
    <t>津贴补贴(绩效工资)</t>
  </si>
  <si>
    <t>杨全意</t>
  </si>
  <si>
    <t>退休</t>
  </si>
  <si>
    <t>乡科级正职(非领导)</t>
  </si>
  <si>
    <t>预算14表</t>
  </si>
  <si>
    <t>享受补助标准</t>
  </si>
  <si>
    <t>遗属人员类型</t>
  </si>
  <si>
    <t>预算15表</t>
  </si>
  <si>
    <t>三公支出预算表</t>
  </si>
  <si>
    <t>项目</t>
  </si>
  <si>
    <t>预算数</t>
  </si>
  <si>
    <t>因公出国</t>
  </si>
  <si>
    <t>公务接待</t>
  </si>
  <si>
    <t>其中：公车购置</t>
  </si>
  <si>
    <t xml:space="preserve">      公车运行维护费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</si>
</sst>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.0_ "/>
    <numFmt numFmtId="178" formatCode="00"/>
    <numFmt numFmtId="179" formatCode="yyyy/mm/dd"/>
    <numFmt numFmtId="180" formatCode="0_);[Red]\(0\)"/>
    <numFmt numFmtId="181" formatCode="* #,##0.00;* \-#,##0.00;* &quot;&quot;??;@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0"/>
      <name val="MS Sans Serif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7"/>
      <name val="Small Fonts"/>
      <family val="2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0" fontId="13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37" fontId="16" fillId="0" borderId="0">
      <alignment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178" fontId="3" fillId="0" borderId="0" xfId="0" applyNumberFormat="1" applyFont="1" applyFill="1" applyAlignment="1" applyProtection="1">
      <alignment horizontal="centerContinuous" vertical="center"/>
      <protection/>
    </xf>
    <xf numFmtId="176" fontId="2" fillId="0" borderId="0" xfId="0" applyNumberFormat="1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9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4" fontId="5" fillId="0" borderId="12" xfId="0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0" fontId="5" fillId="0" borderId="9" xfId="0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horizontal="left" vertical="center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 applyProtection="1">
      <alignment horizontal="centerContinuous" vertical="center"/>
      <protection/>
    </xf>
    <xf numFmtId="177" fontId="2" fillId="0" borderId="13" xfId="0" applyNumberFormat="1" applyFont="1" applyFill="1" applyBorder="1" applyAlignment="1" applyProtection="1">
      <alignment horizontal="centerContinuous" vertical="center"/>
      <protection/>
    </xf>
    <xf numFmtId="177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7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7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8" fontId="3" fillId="0" borderId="0" xfId="0" applyNumberFormat="1" applyFont="1" applyFill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right" vertical="center"/>
    </xf>
    <xf numFmtId="181" fontId="2" fillId="0" borderId="0" xfId="0" applyNumberFormat="1" applyFont="1" applyFill="1" applyAlignment="1">
      <alignment horizontal="right" vertical="center"/>
    </xf>
    <xf numFmtId="181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181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 vertical="center"/>
      <protection/>
    </xf>
    <xf numFmtId="176" fontId="2" fillId="0" borderId="9" xfId="0" applyNumberFormat="1" applyFont="1" applyFill="1" applyBorder="1" applyAlignment="1" applyProtection="1">
      <alignment horizontal="centerContinuous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/>
    </xf>
    <xf numFmtId="39" fontId="2" fillId="0" borderId="11" xfId="0" applyNumberFormat="1" applyFont="1" applyFill="1" applyBorder="1" applyAlignment="1" applyProtection="1">
      <alignment horizontal="right" vertical="center" wrapText="1"/>
      <protection/>
    </xf>
    <xf numFmtId="39" fontId="2" fillId="0" borderId="9" xfId="0" applyNumberFormat="1" applyFont="1" applyFill="1" applyBorder="1" applyAlignment="1" applyProtection="1">
      <alignment horizontal="right" vertical="center" wrapText="1"/>
      <protection/>
    </xf>
    <xf numFmtId="39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39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4" fontId="2" fillId="0" borderId="0" xfId="0" applyNumberFormat="1" applyFont="1" applyFill="1" applyAlignment="1" applyProtection="1">
      <alignment horizontal="right" vertical="center"/>
      <protection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177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21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8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181" fontId="2" fillId="0" borderId="18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181" fontId="2" fillId="0" borderId="1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 wrapText="1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13" xfId="0" applyNumberFormat="1" applyFont="1" applyFill="1" applyBorder="1" applyAlignment="1" applyProtection="1">
      <alignment vertical="center"/>
      <protection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4" fontId="7" fillId="0" borderId="11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9" xfId="0" applyNumberFormat="1" applyFont="1" applyFill="1" applyBorder="1" applyAlignment="1" applyProtection="1">
      <alignment vertical="center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4" fontId="7" fillId="0" borderId="9" xfId="0" applyNumberFormat="1" applyFont="1" applyFill="1" applyBorder="1" applyAlignment="1" applyProtection="1">
      <alignment vertical="center"/>
      <protection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center" vertical="center"/>
      <protection/>
    </xf>
    <xf numFmtId="4" fontId="2" fillId="0" borderId="14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 applyProtection="1">
      <alignment horizontal="left"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4" fontId="7" fillId="0" borderId="14" xfId="0" applyNumberFormat="1" applyFont="1" applyFill="1" applyBorder="1" applyAlignment="1" applyProtection="1">
      <alignment vertical="center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Alignment="1" applyProtection="1">
      <alignment vertical="center"/>
      <protection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showGridLines="0" showZeros="0" workbookViewId="0" topLeftCell="A7">
      <selection activeCell="A1" sqref="A1"/>
    </sheetView>
  </sheetViews>
  <sheetFormatPr defaultColWidth="9.16015625" defaultRowHeight="18" customHeight="1"/>
  <cols>
    <col min="1" max="1" width="52.33203125" style="0" customWidth="1"/>
    <col min="2" max="2" width="32.33203125" style="0" customWidth="1"/>
    <col min="3" max="3" width="38.83203125" style="0" customWidth="1"/>
    <col min="4" max="4" width="31.83203125" style="0" customWidth="1"/>
    <col min="5" max="5" width="45.33203125" style="0" customWidth="1"/>
    <col min="6" max="6" width="20.83203125" style="0" customWidth="1"/>
    <col min="7" max="164" width="9" style="0" customWidth="1"/>
  </cols>
  <sheetData>
    <row r="1" spans="1:256" ht="18" customHeight="1">
      <c r="A1" s="230"/>
      <c r="B1" s="161"/>
      <c r="C1" s="161"/>
      <c r="D1" s="58"/>
      <c r="E1" s="58"/>
      <c r="F1" s="161" t="s">
        <v>0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  <c r="IV1" s="137"/>
    </row>
    <row r="2" spans="1:256" ht="29.25" customHeight="1">
      <c r="A2" s="93" t="s">
        <v>1</v>
      </c>
      <c r="B2" s="93"/>
      <c r="C2" s="93"/>
      <c r="D2" s="93"/>
      <c r="E2" s="93"/>
      <c r="F2" s="93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</row>
    <row r="3" spans="1:256" ht="18" customHeight="1">
      <c r="A3" s="58"/>
      <c r="B3" s="135"/>
      <c r="C3" s="135"/>
      <c r="D3" s="58"/>
      <c r="E3" s="58"/>
      <c r="F3" s="161" t="s">
        <v>2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</row>
    <row r="4" spans="1:256" ht="13.5" customHeight="1">
      <c r="A4" s="231" t="s">
        <v>3</v>
      </c>
      <c r="B4" s="118"/>
      <c r="C4" s="81" t="s">
        <v>4</v>
      </c>
      <c r="D4" s="81"/>
      <c r="E4" s="81"/>
      <c r="F4" s="81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</row>
    <row r="5" spans="1:256" ht="13.5" customHeight="1">
      <c r="A5" s="81" t="s">
        <v>5</v>
      </c>
      <c r="B5" s="83" t="s">
        <v>6</v>
      </c>
      <c r="C5" s="128" t="s">
        <v>7</v>
      </c>
      <c r="D5" s="232" t="s">
        <v>6</v>
      </c>
      <c r="E5" s="128" t="s">
        <v>8</v>
      </c>
      <c r="F5" s="168" t="s">
        <v>6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  <c r="IU5" s="137"/>
      <c r="IV5" s="137"/>
    </row>
    <row r="6" spans="1:256" ht="13.5" customHeight="1">
      <c r="A6" s="233" t="s">
        <v>9</v>
      </c>
      <c r="B6" s="234">
        <f>B7+B8+B14</f>
        <v>359.78</v>
      </c>
      <c r="C6" s="235" t="s">
        <v>10</v>
      </c>
      <c r="D6" s="236">
        <v>236.78</v>
      </c>
      <c r="E6" s="237" t="s">
        <v>11</v>
      </c>
      <c r="F6" s="236">
        <v>359.78</v>
      </c>
      <c r="G6" s="20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  <c r="IT6" s="137"/>
      <c r="IU6" s="137"/>
      <c r="IV6" s="137"/>
    </row>
    <row r="7" spans="1:256" ht="13.5" customHeight="1">
      <c r="A7" s="238" t="s">
        <v>12</v>
      </c>
      <c r="B7" s="239">
        <v>359.78</v>
      </c>
      <c r="C7" s="240" t="s">
        <v>13</v>
      </c>
      <c r="D7" s="236">
        <v>193.53</v>
      </c>
      <c r="E7" s="237" t="s">
        <v>14</v>
      </c>
      <c r="F7" s="236">
        <v>0</v>
      </c>
      <c r="G7" s="20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</row>
    <row r="8" spans="1:256" ht="13.5" customHeight="1">
      <c r="A8" s="238" t="s">
        <v>15</v>
      </c>
      <c r="B8" s="241">
        <f>B9+B10+B11+B12+B13</f>
        <v>0</v>
      </c>
      <c r="C8" s="240" t="s">
        <v>16</v>
      </c>
      <c r="D8" s="236">
        <v>43.25</v>
      </c>
      <c r="E8" s="237" t="s">
        <v>17</v>
      </c>
      <c r="F8" s="236">
        <v>0</v>
      </c>
      <c r="G8" s="20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  <c r="IU8" s="137"/>
      <c r="IV8" s="137"/>
    </row>
    <row r="9" spans="1:256" ht="13.5" customHeight="1">
      <c r="A9" s="242" t="s">
        <v>18</v>
      </c>
      <c r="B9" s="243">
        <v>0</v>
      </c>
      <c r="C9" s="240" t="s">
        <v>19</v>
      </c>
      <c r="D9" s="236">
        <v>0</v>
      </c>
      <c r="E9" s="237" t="s">
        <v>20</v>
      </c>
      <c r="F9" s="236">
        <v>0</v>
      </c>
      <c r="G9" s="20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</row>
    <row r="10" spans="1:256" ht="13.5" customHeight="1">
      <c r="A10" s="233" t="s">
        <v>21</v>
      </c>
      <c r="B10" s="243">
        <v>0</v>
      </c>
      <c r="C10" s="235" t="s">
        <v>22</v>
      </c>
      <c r="D10" s="85">
        <v>123</v>
      </c>
      <c r="E10" s="237" t="s">
        <v>23</v>
      </c>
      <c r="F10" s="236">
        <v>0</v>
      </c>
      <c r="G10" s="20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  <c r="IV10" s="137"/>
    </row>
    <row r="11" spans="1:256" ht="13.5" customHeight="1">
      <c r="A11" s="233" t="s">
        <v>24</v>
      </c>
      <c r="B11" s="243">
        <v>0</v>
      </c>
      <c r="C11" s="244" t="s">
        <v>25</v>
      </c>
      <c r="D11" s="245">
        <f>D12+D13+D14</f>
        <v>123</v>
      </c>
      <c r="E11" s="237" t="s">
        <v>26</v>
      </c>
      <c r="F11" s="236">
        <v>0</v>
      </c>
      <c r="G11" s="20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  <c r="IV11" s="137"/>
    </row>
    <row r="12" spans="1:256" ht="13.5" customHeight="1">
      <c r="A12" s="233" t="s">
        <v>27</v>
      </c>
      <c r="B12" s="246">
        <v>0</v>
      </c>
      <c r="C12" s="247" t="s">
        <v>28</v>
      </c>
      <c r="D12" s="248">
        <v>8</v>
      </c>
      <c r="E12" s="237" t="s">
        <v>29</v>
      </c>
      <c r="F12" s="236">
        <v>0</v>
      </c>
      <c r="G12" s="20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37"/>
    </row>
    <row r="13" spans="1:256" ht="13.5" customHeight="1">
      <c r="A13" s="233" t="s">
        <v>30</v>
      </c>
      <c r="B13" s="239">
        <v>0</v>
      </c>
      <c r="C13" s="208" t="s">
        <v>31</v>
      </c>
      <c r="D13" s="236">
        <v>28</v>
      </c>
      <c r="E13" s="237" t="s">
        <v>32</v>
      </c>
      <c r="F13" s="236">
        <v>0</v>
      </c>
      <c r="G13" s="20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</row>
    <row r="14" spans="1:256" ht="13.5" customHeight="1">
      <c r="A14" s="242" t="s">
        <v>33</v>
      </c>
      <c r="B14" s="249">
        <v>0</v>
      </c>
      <c r="C14" s="235" t="s">
        <v>34</v>
      </c>
      <c r="D14" s="236">
        <v>87</v>
      </c>
      <c r="E14" s="237" t="s">
        <v>35</v>
      </c>
      <c r="F14" s="236">
        <v>0</v>
      </c>
      <c r="G14" s="20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</row>
    <row r="15" spans="1:256" ht="13.5" customHeight="1">
      <c r="A15" s="233" t="s">
        <v>36</v>
      </c>
      <c r="B15" s="250">
        <v>0</v>
      </c>
      <c r="C15" s="251" t="s">
        <v>37</v>
      </c>
      <c r="D15" s="252">
        <v>0</v>
      </c>
      <c r="E15" s="237" t="s">
        <v>38</v>
      </c>
      <c r="F15" s="236">
        <v>0</v>
      </c>
      <c r="G15" s="20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  <c r="IT15" s="137"/>
      <c r="IU15" s="137"/>
      <c r="IV15" s="137"/>
    </row>
    <row r="16" spans="1:256" ht="13.5" customHeight="1">
      <c r="A16" s="233" t="s">
        <v>39</v>
      </c>
      <c r="B16" s="243">
        <v>0</v>
      </c>
      <c r="C16" s="208" t="s">
        <v>40</v>
      </c>
      <c r="D16" s="236">
        <v>0</v>
      </c>
      <c r="E16" s="237" t="s">
        <v>41</v>
      </c>
      <c r="F16" s="236">
        <v>0</v>
      </c>
      <c r="G16" s="20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  <c r="IV16" s="137"/>
    </row>
    <row r="17" spans="1:256" ht="13.5" customHeight="1">
      <c r="A17" s="233" t="s">
        <v>42</v>
      </c>
      <c r="B17" s="239">
        <v>0</v>
      </c>
      <c r="C17" s="235" t="s">
        <v>43</v>
      </c>
      <c r="D17" s="236">
        <v>0</v>
      </c>
      <c r="E17" s="237" t="s">
        <v>44</v>
      </c>
      <c r="F17" s="236">
        <v>0</v>
      </c>
      <c r="G17" s="20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  <c r="IT17" s="137"/>
      <c r="IU17" s="137"/>
      <c r="IV17" s="137"/>
    </row>
    <row r="18" spans="1:256" ht="13.5" customHeight="1">
      <c r="A18" s="233"/>
      <c r="B18" s="250"/>
      <c r="C18" s="235" t="s">
        <v>45</v>
      </c>
      <c r="D18" s="85">
        <v>0</v>
      </c>
      <c r="E18" s="237" t="s">
        <v>46</v>
      </c>
      <c r="F18" s="236">
        <v>0</v>
      </c>
      <c r="G18" s="20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  <c r="IT18" s="137"/>
      <c r="IU18" s="137"/>
      <c r="IV18" s="137"/>
    </row>
    <row r="19" spans="1:256" ht="13.5" customHeight="1">
      <c r="A19" s="233"/>
      <c r="B19" s="243"/>
      <c r="C19" s="253"/>
      <c r="D19" s="254"/>
      <c r="E19" s="255" t="s">
        <v>47</v>
      </c>
      <c r="F19" s="236">
        <v>0</v>
      </c>
      <c r="G19" s="20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  <c r="IR19" s="137"/>
      <c r="IS19" s="137"/>
      <c r="IT19" s="137"/>
      <c r="IU19" s="137"/>
      <c r="IV19" s="137"/>
    </row>
    <row r="20" spans="1:256" ht="13.5" customHeight="1">
      <c r="A20" s="233"/>
      <c r="B20" s="239"/>
      <c r="C20" s="256"/>
      <c r="D20" s="236"/>
      <c r="E20" s="255" t="s">
        <v>48</v>
      </c>
      <c r="F20" s="236">
        <v>0</v>
      </c>
      <c r="G20" s="20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  <c r="IT20" s="137"/>
      <c r="IU20" s="137"/>
      <c r="IV20" s="137"/>
    </row>
    <row r="21" spans="1:256" ht="13.5" customHeight="1">
      <c r="A21" s="233"/>
      <c r="B21" s="250"/>
      <c r="C21" s="235"/>
      <c r="D21" s="236"/>
      <c r="E21" s="255" t="s">
        <v>49</v>
      </c>
      <c r="F21" s="236">
        <v>0</v>
      </c>
      <c r="G21" s="20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  <c r="IT21" s="137"/>
      <c r="IU21" s="137"/>
      <c r="IV21" s="137"/>
    </row>
    <row r="22" spans="1:256" ht="13.5" customHeight="1">
      <c r="A22" s="233"/>
      <c r="B22" s="243"/>
      <c r="C22" s="235"/>
      <c r="D22" s="236"/>
      <c r="E22" s="255" t="s">
        <v>50</v>
      </c>
      <c r="F22" s="236">
        <v>0</v>
      </c>
      <c r="G22" s="20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37"/>
    </row>
    <row r="23" spans="1:256" ht="13.5" customHeight="1">
      <c r="A23" s="233"/>
      <c r="B23" s="243"/>
      <c r="C23" s="235"/>
      <c r="D23" s="236"/>
      <c r="E23" s="255" t="s">
        <v>51</v>
      </c>
      <c r="F23" s="236">
        <v>0</v>
      </c>
      <c r="G23" s="20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37"/>
    </row>
    <row r="24" spans="1:256" ht="13.5" customHeight="1">
      <c r="A24" s="233"/>
      <c r="B24" s="243"/>
      <c r="C24" s="235"/>
      <c r="D24" s="236"/>
      <c r="E24" s="255" t="s">
        <v>52</v>
      </c>
      <c r="F24" s="236">
        <v>0</v>
      </c>
      <c r="G24" s="20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37"/>
    </row>
    <row r="25" spans="1:256" ht="13.5" customHeight="1">
      <c r="A25" s="233"/>
      <c r="B25" s="243"/>
      <c r="C25" s="235"/>
      <c r="D25" s="236"/>
      <c r="E25" s="255" t="s">
        <v>53</v>
      </c>
      <c r="F25" s="236">
        <v>0</v>
      </c>
      <c r="G25" s="20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  <c r="IU25" s="137"/>
      <c r="IV25" s="137"/>
    </row>
    <row r="26" spans="1:256" ht="13.5" customHeight="1">
      <c r="A26" s="233"/>
      <c r="B26" s="243"/>
      <c r="C26" s="235"/>
      <c r="D26" s="236"/>
      <c r="E26" s="255" t="s">
        <v>54</v>
      </c>
      <c r="F26" s="236">
        <v>0</v>
      </c>
      <c r="G26" s="20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  <c r="IT26" s="137"/>
      <c r="IU26" s="137"/>
      <c r="IV26" s="137"/>
    </row>
    <row r="27" spans="1:256" ht="13.5" customHeight="1">
      <c r="A27" s="233"/>
      <c r="B27" s="243"/>
      <c r="C27" s="235"/>
      <c r="D27" s="236"/>
      <c r="E27" s="255" t="s">
        <v>55</v>
      </c>
      <c r="F27" s="236">
        <v>0</v>
      </c>
      <c r="G27" s="20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37"/>
    </row>
    <row r="28" spans="1:256" ht="13.5" customHeight="1">
      <c r="A28" s="233"/>
      <c r="B28" s="243"/>
      <c r="C28" s="235"/>
      <c r="D28" s="236"/>
      <c r="E28" s="255" t="s">
        <v>56</v>
      </c>
      <c r="F28" s="236">
        <v>0</v>
      </c>
      <c r="G28" s="20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37"/>
    </row>
    <row r="29" spans="1:256" ht="13.5" customHeight="1">
      <c r="A29" s="233"/>
      <c r="B29" s="243"/>
      <c r="C29" s="235"/>
      <c r="D29" s="236"/>
      <c r="E29" s="255" t="s">
        <v>57</v>
      </c>
      <c r="F29" s="236">
        <v>0</v>
      </c>
      <c r="G29" s="20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37"/>
    </row>
    <row r="30" spans="1:256" ht="13.5" customHeight="1">
      <c r="A30" s="233"/>
      <c r="B30" s="243"/>
      <c r="C30" s="235"/>
      <c r="D30" s="236"/>
      <c r="E30" s="255" t="s">
        <v>58</v>
      </c>
      <c r="F30" s="236">
        <v>0</v>
      </c>
      <c r="G30" s="20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37"/>
    </row>
    <row r="31" spans="1:256" ht="13.5" customHeight="1">
      <c r="A31" s="233"/>
      <c r="B31" s="243"/>
      <c r="C31" s="235"/>
      <c r="D31" s="236"/>
      <c r="E31" s="255" t="s">
        <v>59</v>
      </c>
      <c r="F31" s="236">
        <v>0</v>
      </c>
      <c r="G31" s="20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37"/>
    </row>
    <row r="32" spans="1:256" ht="13.5" customHeight="1">
      <c r="A32" s="233"/>
      <c r="B32" s="243"/>
      <c r="C32" s="235"/>
      <c r="D32" s="236"/>
      <c r="E32" s="255" t="s">
        <v>60</v>
      </c>
      <c r="F32" s="236">
        <v>0</v>
      </c>
      <c r="G32" s="20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37"/>
    </row>
    <row r="33" spans="1:256" ht="13.5" customHeight="1">
      <c r="A33" s="233"/>
      <c r="B33" s="243"/>
      <c r="C33" s="235"/>
      <c r="D33" s="236"/>
      <c r="E33" s="255" t="s">
        <v>61</v>
      </c>
      <c r="F33" s="236">
        <v>0</v>
      </c>
      <c r="G33" s="20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37"/>
    </row>
    <row r="34" spans="1:256" ht="12.75" customHeight="1">
      <c r="A34" s="233"/>
      <c r="B34" s="243"/>
      <c r="C34" s="235"/>
      <c r="D34" s="236"/>
      <c r="E34" s="255" t="s">
        <v>62</v>
      </c>
      <c r="F34" s="85">
        <v>0</v>
      </c>
      <c r="G34" s="20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37"/>
    </row>
    <row r="35" spans="1:256" ht="18" customHeight="1">
      <c r="A35" s="233"/>
      <c r="B35" s="243"/>
      <c r="C35" s="235"/>
      <c r="D35" s="236"/>
      <c r="E35" s="255"/>
      <c r="F35" s="254"/>
      <c r="G35" s="20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37"/>
    </row>
    <row r="36" spans="1:256" ht="13.5" customHeight="1">
      <c r="A36" s="233"/>
      <c r="B36" s="243"/>
      <c r="C36" s="235"/>
      <c r="D36" s="236"/>
      <c r="E36" s="255"/>
      <c r="F36" s="257"/>
      <c r="G36" s="20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37"/>
    </row>
    <row r="37" spans="1:256" ht="13.5" customHeight="1">
      <c r="A37" s="258" t="s">
        <v>63</v>
      </c>
      <c r="B37" s="234">
        <f>B6+B15+B16+B17</f>
        <v>359.78</v>
      </c>
      <c r="C37" s="259" t="s">
        <v>64</v>
      </c>
      <c r="D37" s="236">
        <f>D6+D10+D17+D18</f>
        <v>359.78</v>
      </c>
      <c r="E37" s="259" t="s">
        <v>64</v>
      </c>
      <c r="F37" s="85">
        <v>359.78</v>
      </c>
      <c r="G37" s="20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</row>
    <row r="38" spans="1:256" ht="13.5" customHeight="1">
      <c r="A38" s="233" t="s">
        <v>65</v>
      </c>
      <c r="B38" s="243">
        <v>0</v>
      </c>
      <c r="C38" s="235" t="s">
        <v>66</v>
      </c>
      <c r="D38" s="85">
        <v>0</v>
      </c>
      <c r="E38" s="260"/>
      <c r="F38" s="261"/>
      <c r="G38" s="20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37"/>
    </row>
    <row r="39" spans="1:256" ht="13.5" customHeight="1">
      <c r="A39" s="233" t="s">
        <v>67</v>
      </c>
      <c r="B39" s="243">
        <v>0</v>
      </c>
      <c r="C39" s="235" t="s">
        <v>68</v>
      </c>
      <c r="D39" s="254">
        <v>0</v>
      </c>
      <c r="E39" s="259"/>
      <c r="F39" s="236"/>
      <c r="G39" s="20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37"/>
    </row>
    <row r="40" spans="1:256" ht="13.5" customHeight="1">
      <c r="A40" s="233" t="s">
        <v>69</v>
      </c>
      <c r="B40" s="243">
        <v>0</v>
      </c>
      <c r="C40" s="259" t="s">
        <v>70</v>
      </c>
      <c r="D40" s="254">
        <f>B45-D37-D38-D39</f>
        <v>0</v>
      </c>
      <c r="E40" s="259" t="s">
        <v>70</v>
      </c>
      <c r="F40" s="85">
        <f>D40</f>
        <v>0</v>
      </c>
      <c r="G40" s="20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37"/>
    </row>
    <row r="41" spans="1:256" ht="13.5" customHeight="1">
      <c r="A41" s="233" t="s">
        <v>71</v>
      </c>
      <c r="B41" s="234">
        <f>B42+B43+B44</f>
        <v>0</v>
      </c>
      <c r="C41" s="262"/>
      <c r="D41" s="254"/>
      <c r="E41" s="251"/>
      <c r="F41" s="261"/>
      <c r="G41" s="20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37"/>
    </row>
    <row r="42" spans="1:256" ht="13.5" customHeight="1">
      <c r="A42" s="242" t="s">
        <v>72</v>
      </c>
      <c r="B42" s="239">
        <v>0</v>
      </c>
      <c r="C42" s="260"/>
      <c r="D42" s="85"/>
      <c r="E42" s="255"/>
      <c r="F42" s="85"/>
      <c r="G42" s="20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37"/>
    </row>
    <row r="43" spans="1:256" ht="13.5" customHeight="1">
      <c r="A43" s="242" t="s">
        <v>73</v>
      </c>
      <c r="B43" s="263">
        <v>0</v>
      </c>
      <c r="C43" s="264"/>
      <c r="D43" s="265"/>
      <c r="E43" s="251"/>
      <c r="F43" s="266"/>
      <c r="G43" s="20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  <c r="IT43" s="137"/>
      <c r="IU43" s="137"/>
      <c r="IV43" s="137"/>
    </row>
    <row r="44" spans="1:7" s="229" customFormat="1" ht="13.5" customHeight="1">
      <c r="A44" s="242" t="s">
        <v>74</v>
      </c>
      <c r="B44" s="267">
        <v>0</v>
      </c>
      <c r="C44" s="264"/>
      <c r="D44" s="268"/>
      <c r="E44" s="269"/>
      <c r="F44" s="268"/>
      <c r="G44" s="270"/>
    </row>
    <row r="45" spans="1:256" ht="13.5" customHeight="1">
      <c r="A45" s="258" t="s">
        <v>75</v>
      </c>
      <c r="B45" s="249">
        <v>359.78</v>
      </c>
      <c r="C45" s="259" t="s">
        <v>76</v>
      </c>
      <c r="D45" s="85">
        <f>B45</f>
        <v>359.78</v>
      </c>
      <c r="E45" s="259" t="s">
        <v>76</v>
      </c>
      <c r="F45" s="85">
        <f>F6+F7+F8+F9+F10+F11+F12+F13+F14+F15+F16+F17+F18+F19+F20+F21+F22+F23+F24+F25+F26+F27+F28+F29+F30+F31+F32+F33+F34</f>
        <v>359.78</v>
      </c>
      <c r="G45" s="20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  <c r="IR45" s="137"/>
      <c r="IS45" s="137"/>
      <c r="IT45" s="137"/>
      <c r="IU45" s="137"/>
      <c r="IV45" s="137"/>
    </row>
    <row r="46" spans="1:256" ht="18" customHeight="1">
      <c r="A46" s="208"/>
      <c r="B46" s="271"/>
      <c r="C46" s="208"/>
      <c r="D46" s="208"/>
      <c r="E46" s="208"/>
      <c r="F46" s="272"/>
      <c r="G46" s="20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  <c r="IN46" s="137"/>
      <c r="IO46" s="137"/>
      <c r="IP46" s="137"/>
      <c r="IQ46" s="137"/>
      <c r="IR46" s="137"/>
      <c r="IS46" s="137"/>
      <c r="IT46" s="137"/>
      <c r="IU46" s="137"/>
      <c r="IV46" s="137"/>
    </row>
    <row r="47" spans="1:256" ht="18" customHeight="1">
      <c r="A47" s="58"/>
      <c r="B47" s="58"/>
      <c r="C47" s="58"/>
      <c r="D47" s="58"/>
      <c r="E47" s="58"/>
      <c r="F47" s="272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  <c r="HG47" s="137"/>
      <c r="HH47" s="137"/>
      <c r="HI47" s="137"/>
      <c r="HJ47" s="137"/>
      <c r="HK47" s="137"/>
      <c r="HL47" s="137"/>
      <c r="HM47" s="137"/>
      <c r="HN47" s="137"/>
      <c r="HO47" s="137"/>
      <c r="HP47" s="137"/>
      <c r="HQ47" s="137"/>
      <c r="HR47" s="137"/>
      <c r="HS47" s="137"/>
      <c r="HT47" s="137"/>
      <c r="HU47" s="137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  <c r="IN47" s="137"/>
      <c r="IO47" s="137"/>
      <c r="IP47" s="137"/>
      <c r="IQ47" s="137"/>
      <c r="IR47" s="137"/>
      <c r="IS47" s="137"/>
      <c r="IT47" s="137"/>
      <c r="IU47" s="137"/>
      <c r="IV47" s="137"/>
    </row>
    <row r="48" spans="1:256" ht="18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  <c r="GS48" s="137"/>
      <c r="GT48" s="137"/>
      <c r="GU48" s="137"/>
      <c r="GV48" s="137"/>
      <c r="GW48" s="137"/>
      <c r="GX48" s="137"/>
      <c r="GY48" s="137"/>
      <c r="GZ48" s="137"/>
      <c r="HA48" s="137"/>
      <c r="HB48" s="137"/>
      <c r="HC48" s="137"/>
      <c r="HD48" s="137"/>
      <c r="HE48" s="137"/>
      <c r="HF48" s="137"/>
      <c r="HG48" s="137"/>
      <c r="HH48" s="137"/>
      <c r="HI48" s="137"/>
      <c r="HJ48" s="137"/>
      <c r="HK48" s="137"/>
      <c r="HL48" s="137"/>
      <c r="HM48" s="137"/>
      <c r="HN48" s="137"/>
      <c r="HO48" s="137"/>
      <c r="HP48" s="137"/>
      <c r="HQ48" s="137"/>
      <c r="HR48" s="137"/>
      <c r="HS48" s="137"/>
      <c r="HT48" s="137"/>
      <c r="HU48" s="137"/>
      <c r="HV48" s="137"/>
      <c r="HW48" s="137"/>
      <c r="HX48" s="137"/>
      <c r="HY48" s="137"/>
      <c r="HZ48" s="137"/>
      <c r="IA48" s="137"/>
      <c r="IB48" s="137"/>
      <c r="IC48" s="137"/>
      <c r="ID48" s="137"/>
      <c r="IE48" s="137"/>
      <c r="IF48" s="137"/>
      <c r="IG48" s="137"/>
      <c r="IH48" s="137"/>
      <c r="II48" s="137"/>
      <c r="IJ48" s="137"/>
      <c r="IK48" s="137"/>
      <c r="IL48" s="137"/>
      <c r="IM48" s="137"/>
      <c r="IN48" s="137"/>
      <c r="IO48" s="137"/>
      <c r="IP48" s="137"/>
      <c r="IQ48" s="137"/>
      <c r="IR48" s="137"/>
      <c r="IS48" s="137"/>
      <c r="IT48" s="137"/>
      <c r="IU48" s="137"/>
      <c r="IV48" s="137"/>
    </row>
    <row r="49" spans="1:256" ht="18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37"/>
      <c r="IF49" s="137"/>
      <c r="IG49" s="137"/>
      <c r="IH49" s="137"/>
      <c r="II49" s="137"/>
      <c r="IJ49" s="137"/>
      <c r="IK49" s="137"/>
      <c r="IL49" s="137"/>
      <c r="IM49" s="137"/>
      <c r="IN49" s="137"/>
      <c r="IO49" s="137"/>
      <c r="IP49" s="137"/>
      <c r="IQ49" s="137"/>
      <c r="IR49" s="137"/>
      <c r="IS49" s="137"/>
      <c r="IT49" s="137"/>
      <c r="IU49" s="137"/>
      <c r="IV49" s="137"/>
    </row>
  </sheetData>
  <sheetProtection/>
  <mergeCells count="2">
    <mergeCell ref="A2:F2"/>
    <mergeCell ref="C4:F4"/>
  </mergeCells>
  <printOptions horizontalCentered="1"/>
  <pageMargins left="1.1811023622047243" right="0.3937007874015747" top="1.1811023622047243" bottom="0.7874015748031494" header="0" footer="0.19685039370078736"/>
  <pageSetup fitToHeight="100" fitToWidth="1" horizontalDpi="600" verticalDpi="600" orientation="landscape" paperSize="9" scale="80"/>
  <headerFooter scaleWithDoc="0"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28" width="10.66015625" style="0" customWidth="1"/>
  </cols>
  <sheetData>
    <row r="2" spans="1:20" ht="33.75" customHeight="1">
      <c r="A2" s="186" t="s">
        <v>213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ht="12.75" customHeight="1">
      <c r="T3" s="196" t="s">
        <v>2</v>
      </c>
    </row>
    <row r="4" spans="1:20" ht="22.5" customHeight="1">
      <c r="A4" s="187" t="s">
        <v>135</v>
      </c>
      <c r="B4" s="188"/>
      <c r="C4" s="43" t="s">
        <v>79</v>
      </c>
      <c r="D4" s="105" t="s">
        <v>113</v>
      </c>
      <c r="E4" s="43" t="s">
        <v>90</v>
      </c>
      <c r="F4" s="189" t="s">
        <v>136</v>
      </c>
      <c r="G4" s="187"/>
      <c r="H4" s="187"/>
      <c r="I4" s="187"/>
      <c r="J4" s="187" t="s">
        <v>137</v>
      </c>
      <c r="K4" s="189"/>
      <c r="L4" s="189"/>
      <c r="M4" s="189"/>
      <c r="N4" s="189"/>
      <c r="O4" s="187"/>
      <c r="P4" s="188"/>
      <c r="Q4" s="105" t="s">
        <v>138</v>
      </c>
      <c r="R4" s="105" t="s">
        <v>139</v>
      </c>
      <c r="S4" s="105" t="s">
        <v>140</v>
      </c>
      <c r="T4" s="43" t="s">
        <v>141</v>
      </c>
    </row>
    <row r="5" spans="1:20" ht="24.75" customHeight="1">
      <c r="A5" s="105" t="s">
        <v>117</v>
      </c>
      <c r="B5" s="43" t="s">
        <v>118</v>
      </c>
      <c r="C5" s="43"/>
      <c r="D5" s="105"/>
      <c r="E5" s="105"/>
      <c r="F5" s="105" t="s">
        <v>98</v>
      </c>
      <c r="G5" s="105" t="s">
        <v>142</v>
      </c>
      <c r="H5" s="105" t="s">
        <v>143</v>
      </c>
      <c r="I5" s="105" t="s">
        <v>144</v>
      </c>
      <c r="J5" s="43" t="s">
        <v>98</v>
      </c>
      <c r="K5" s="192" t="s">
        <v>145</v>
      </c>
      <c r="L5" s="189"/>
      <c r="M5" s="189"/>
      <c r="N5" s="193"/>
      <c r="O5" s="105" t="s">
        <v>146</v>
      </c>
      <c r="P5" s="105" t="s">
        <v>147</v>
      </c>
      <c r="Q5" s="105"/>
      <c r="R5" s="105"/>
      <c r="S5" s="105"/>
      <c r="T5" s="43"/>
    </row>
    <row r="6" spans="1:20" ht="33" customHeight="1">
      <c r="A6" s="105"/>
      <c r="B6" s="43"/>
      <c r="C6" s="43"/>
      <c r="D6" s="105"/>
      <c r="E6" s="105"/>
      <c r="F6" s="105"/>
      <c r="G6" s="105"/>
      <c r="H6" s="105"/>
      <c r="I6" s="105"/>
      <c r="J6" s="43"/>
      <c r="K6" s="194" t="s">
        <v>90</v>
      </c>
      <c r="L6" s="44" t="s">
        <v>148</v>
      </c>
      <c r="M6" s="44" t="s">
        <v>149</v>
      </c>
      <c r="N6" s="195" t="s">
        <v>150</v>
      </c>
      <c r="O6" s="105"/>
      <c r="P6" s="105"/>
      <c r="Q6" s="105"/>
      <c r="R6" s="105"/>
      <c r="S6" s="105"/>
      <c r="T6" s="43"/>
    </row>
    <row r="7" spans="1:20" ht="18" customHeight="1">
      <c r="A7" s="73" t="s">
        <v>104</v>
      </c>
      <c r="B7" s="73" t="s">
        <v>104</v>
      </c>
      <c r="C7" s="73" t="s">
        <v>104</v>
      </c>
      <c r="D7" s="73" t="s">
        <v>104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46">
        <v>7</v>
      </c>
      <c r="L7" s="46">
        <v>8</v>
      </c>
      <c r="M7" s="46">
        <v>9</v>
      </c>
      <c r="N7" s="46">
        <v>10</v>
      </c>
      <c r="O7" s="73">
        <v>11</v>
      </c>
      <c r="P7" s="73">
        <v>12</v>
      </c>
      <c r="Q7" s="73">
        <v>13</v>
      </c>
      <c r="R7" s="73">
        <v>14</v>
      </c>
      <c r="S7" s="73">
        <v>15</v>
      </c>
      <c r="T7" s="73">
        <v>16</v>
      </c>
    </row>
    <row r="8" spans="1:20" ht="28.5" customHeight="1">
      <c r="A8" s="190"/>
      <c r="B8" s="190"/>
      <c r="C8" s="191"/>
      <c r="D8" s="197" t="s">
        <v>90</v>
      </c>
      <c r="E8" s="198">
        <v>359.78</v>
      </c>
      <c r="F8" s="185">
        <v>236.78</v>
      </c>
      <c r="G8" s="47">
        <v>193.53</v>
      </c>
      <c r="H8" s="47">
        <v>43.25</v>
      </c>
      <c r="I8" s="47">
        <v>0</v>
      </c>
      <c r="J8" s="47">
        <v>123</v>
      </c>
      <c r="K8" s="52">
        <v>123</v>
      </c>
      <c r="L8" s="185">
        <v>8</v>
      </c>
      <c r="M8" s="47">
        <v>28</v>
      </c>
      <c r="N8" s="47">
        <v>87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52">
        <v>0</v>
      </c>
    </row>
    <row r="9" spans="1:20" ht="28.5" customHeight="1">
      <c r="A9" s="190"/>
      <c r="B9" s="190"/>
      <c r="C9" s="191"/>
      <c r="D9" s="197" t="s">
        <v>105</v>
      </c>
      <c r="E9" s="198">
        <v>359.78</v>
      </c>
      <c r="F9" s="185">
        <v>236.78</v>
      </c>
      <c r="G9" s="47">
        <v>193.53</v>
      </c>
      <c r="H9" s="47">
        <v>43.25</v>
      </c>
      <c r="I9" s="47">
        <v>0</v>
      </c>
      <c r="J9" s="47">
        <v>123</v>
      </c>
      <c r="K9" s="52">
        <v>123</v>
      </c>
      <c r="L9" s="185">
        <v>8</v>
      </c>
      <c r="M9" s="47">
        <v>28</v>
      </c>
      <c r="N9" s="47">
        <v>87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52">
        <v>0</v>
      </c>
    </row>
    <row r="10" spans="1:20" ht="28.5" customHeight="1">
      <c r="A10" s="190"/>
      <c r="B10" s="190"/>
      <c r="C10" s="191" t="s">
        <v>106</v>
      </c>
      <c r="D10" s="197" t="s">
        <v>107</v>
      </c>
      <c r="E10" s="198">
        <v>359.78</v>
      </c>
      <c r="F10" s="185">
        <v>236.78</v>
      </c>
      <c r="G10" s="47">
        <v>193.53</v>
      </c>
      <c r="H10" s="47">
        <v>43.25</v>
      </c>
      <c r="I10" s="47">
        <v>0</v>
      </c>
      <c r="J10" s="47">
        <v>123</v>
      </c>
      <c r="K10" s="52">
        <v>123</v>
      </c>
      <c r="L10" s="185">
        <v>8</v>
      </c>
      <c r="M10" s="47">
        <v>28</v>
      </c>
      <c r="N10" s="47">
        <v>87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52">
        <v>0</v>
      </c>
    </row>
    <row r="11" spans="1:20" ht="28.5" customHeight="1">
      <c r="A11" s="190"/>
      <c r="B11" s="190"/>
      <c r="C11" s="191" t="s">
        <v>108</v>
      </c>
      <c r="D11" s="197" t="s">
        <v>109</v>
      </c>
      <c r="E11" s="198">
        <v>359.78</v>
      </c>
      <c r="F11" s="185">
        <v>236.78</v>
      </c>
      <c r="G11" s="47">
        <v>193.53</v>
      </c>
      <c r="H11" s="47">
        <v>43.25</v>
      </c>
      <c r="I11" s="47">
        <v>0</v>
      </c>
      <c r="J11" s="47">
        <v>123</v>
      </c>
      <c r="K11" s="52">
        <v>123</v>
      </c>
      <c r="L11" s="185">
        <v>8</v>
      </c>
      <c r="M11" s="47">
        <v>28</v>
      </c>
      <c r="N11" s="47">
        <v>87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52">
        <v>0</v>
      </c>
    </row>
    <row r="12" spans="1:20" ht="28.5" customHeight="1">
      <c r="A12" s="190">
        <v>201</v>
      </c>
      <c r="B12" s="190">
        <v>20131</v>
      </c>
      <c r="C12" s="191" t="s">
        <v>123</v>
      </c>
      <c r="D12" s="197" t="s">
        <v>124</v>
      </c>
      <c r="E12" s="198">
        <v>236.78</v>
      </c>
      <c r="F12" s="185">
        <v>236.78</v>
      </c>
      <c r="G12" s="47">
        <v>193.53</v>
      </c>
      <c r="H12" s="47">
        <v>43.25</v>
      </c>
      <c r="I12" s="47">
        <v>0</v>
      </c>
      <c r="J12" s="47">
        <v>0</v>
      </c>
      <c r="K12" s="52">
        <v>0</v>
      </c>
      <c r="L12" s="185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52">
        <v>0</v>
      </c>
    </row>
    <row r="13" spans="1:20" ht="28.5" customHeight="1">
      <c r="A13" s="190">
        <v>201</v>
      </c>
      <c r="B13" s="190">
        <v>20131</v>
      </c>
      <c r="C13" s="191" t="s">
        <v>123</v>
      </c>
      <c r="D13" s="197" t="s">
        <v>125</v>
      </c>
      <c r="E13" s="198">
        <v>123</v>
      </c>
      <c r="F13" s="185">
        <v>0</v>
      </c>
      <c r="G13" s="47">
        <v>0</v>
      </c>
      <c r="H13" s="47">
        <v>0</v>
      </c>
      <c r="I13" s="47">
        <v>0</v>
      </c>
      <c r="J13" s="47">
        <v>123</v>
      </c>
      <c r="K13" s="52">
        <v>123</v>
      </c>
      <c r="L13" s="185">
        <v>8</v>
      </c>
      <c r="M13" s="47">
        <v>28</v>
      </c>
      <c r="N13" s="47">
        <v>87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52">
        <v>0</v>
      </c>
    </row>
    <row r="14" spans="1:20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4:18" ht="12.75" customHeight="1">
      <c r="D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  <row r="17" ht="18" customHeight="1"/>
    <row r="18" ht="18" customHeight="1"/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7007874015747" right="0.3937007874015747" top="0.3937007874015747" bottom="0.3937007874015747" header="0" footer="0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28" width="10.66015625" style="0" customWidth="1"/>
  </cols>
  <sheetData>
    <row r="2" spans="1:20" ht="33.75" customHeight="1">
      <c r="A2" s="186" t="s">
        <v>214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ht="12.75" customHeight="1">
      <c r="T3" s="196" t="s">
        <v>2</v>
      </c>
    </row>
    <row r="4" spans="1:20" ht="22.5" customHeight="1">
      <c r="A4" s="187" t="s">
        <v>135</v>
      </c>
      <c r="B4" s="188"/>
      <c r="C4" s="43" t="s">
        <v>79</v>
      </c>
      <c r="D4" s="105" t="s">
        <v>113</v>
      </c>
      <c r="E4" s="43" t="s">
        <v>90</v>
      </c>
      <c r="F4" s="189" t="s">
        <v>136</v>
      </c>
      <c r="G4" s="187"/>
      <c r="H4" s="187"/>
      <c r="I4" s="187"/>
      <c r="J4" s="187" t="s">
        <v>137</v>
      </c>
      <c r="K4" s="189"/>
      <c r="L4" s="189"/>
      <c r="M4" s="189"/>
      <c r="N4" s="189"/>
      <c r="O4" s="187"/>
      <c r="P4" s="188"/>
      <c r="Q4" s="105" t="s">
        <v>138</v>
      </c>
      <c r="R4" s="105" t="s">
        <v>139</v>
      </c>
      <c r="S4" s="105" t="s">
        <v>140</v>
      </c>
      <c r="T4" s="43" t="s">
        <v>141</v>
      </c>
    </row>
    <row r="5" spans="1:20" ht="24.75" customHeight="1">
      <c r="A5" s="105" t="s">
        <v>117</v>
      </c>
      <c r="B5" s="43" t="s">
        <v>118</v>
      </c>
      <c r="C5" s="43"/>
      <c r="D5" s="105"/>
      <c r="E5" s="105"/>
      <c r="F5" s="105" t="s">
        <v>98</v>
      </c>
      <c r="G5" s="105" t="s">
        <v>142</v>
      </c>
      <c r="H5" s="105" t="s">
        <v>143</v>
      </c>
      <c r="I5" s="105" t="s">
        <v>144</v>
      </c>
      <c r="J5" s="43" t="s">
        <v>98</v>
      </c>
      <c r="K5" s="192" t="s">
        <v>145</v>
      </c>
      <c r="L5" s="189"/>
      <c r="M5" s="189"/>
      <c r="N5" s="193"/>
      <c r="O5" s="105" t="s">
        <v>146</v>
      </c>
      <c r="P5" s="105" t="s">
        <v>147</v>
      </c>
      <c r="Q5" s="105"/>
      <c r="R5" s="105"/>
      <c r="S5" s="105"/>
      <c r="T5" s="43"/>
    </row>
    <row r="6" spans="1:20" ht="33" customHeight="1">
      <c r="A6" s="105"/>
      <c r="B6" s="43"/>
      <c r="C6" s="43"/>
      <c r="D6" s="105"/>
      <c r="E6" s="105"/>
      <c r="F6" s="105"/>
      <c r="G6" s="105"/>
      <c r="H6" s="105"/>
      <c r="I6" s="105"/>
      <c r="J6" s="43"/>
      <c r="K6" s="194" t="s">
        <v>90</v>
      </c>
      <c r="L6" s="44" t="s">
        <v>148</v>
      </c>
      <c r="M6" s="44" t="s">
        <v>149</v>
      </c>
      <c r="N6" s="195" t="s">
        <v>150</v>
      </c>
      <c r="O6" s="105"/>
      <c r="P6" s="105"/>
      <c r="Q6" s="105"/>
      <c r="R6" s="105"/>
      <c r="S6" s="105"/>
      <c r="T6" s="43"/>
    </row>
    <row r="7" spans="1:20" ht="18" customHeight="1">
      <c r="A7" s="73" t="s">
        <v>104</v>
      </c>
      <c r="B7" s="73" t="s">
        <v>104</v>
      </c>
      <c r="C7" s="73" t="s">
        <v>104</v>
      </c>
      <c r="D7" s="73" t="s">
        <v>104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46">
        <v>7</v>
      </c>
      <c r="L7" s="46">
        <v>8</v>
      </c>
      <c r="M7" s="46">
        <v>9</v>
      </c>
      <c r="N7" s="46">
        <v>10</v>
      </c>
      <c r="O7" s="73">
        <v>11</v>
      </c>
      <c r="P7" s="73">
        <v>12</v>
      </c>
      <c r="Q7" s="73">
        <v>13</v>
      </c>
      <c r="R7" s="73">
        <v>14</v>
      </c>
      <c r="S7" s="73">
        <v>15</v>
      </c>
      <c r="T7" s="73">
        <v>16</v>
      </c>
    </row>
    <row r="8" spans="1:20" ht="28.5" customHeight="1">
      <c r="A8" s="190"/>
      <c r="B8" s="190"/>
      <c r="C8" s="191"/>
      <c r="D8" s="191" t="s">
        <v>90</v>
      </c>
      <c r="E8" s="52">
        <v>359.78</v>
      </c>
      <c r="F8" s="185">
        <v>236.78</v>
      </c>
      <c r="G8" s="47">
        <v>193.53</v>
      </c>
      <c r="H8" s="47">
        <v>43.25</v>
      </c>
      <c r="I8" s="47">
        <v>0</v>
      </c>
      <c r="J8" s="47">
        <v>123</v>
      </c>
      <c r="K8" s="52">
        <v>123</v>
      </c>
      <c r="L8" s="185">
        <v>8</v>
      </c>
      <c r="M8" s="47">
        <v>28</v>
      </c>
      <c r="N8" s="47">
        <v>87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52">
        <v>0</v>
      </c>
    </row>
    <row r="9" spans="1:20" ht="28.5" customHeight="1">
      <c r="A9" s="190">
        <v>201</v>
      </c>
      <c r="B9" s="190"/>
      <c r="C9" s="191"/>
      <c r="D9" s="191" t="s">
        <v>127</v>
      </c>
      <c r="E9" s="52">
        <v>359.78</v>
      </c>
      <c r="F9" s="185">
        <v>236.78</v>
      </c>
      <c r="G9" s="47">
        <v>193.53</v>
      </c>
      <c r="H9" s="47">
        <v>43.25</v>
      </c>
      <c r="I9" s="47">
        <v>0</v>
      </c>
      <c r="J9" s="47">
        <v>123</v>
      </c>
      <c r="K9" s="52">
        <v>123</v>
      </c>
      <c r="L9" s="185">
        <v>8</v>
      </c>
      <c r="M9" s="47">
        <v>28</v>
      </c>
      <c r="N9" s="47">
        <v>87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52">
        <v>0</v>
      </c>
    </row>
    <row r="10" spans="1:20" ht="28.5" customHeight="1">
      <c r="A10" s="190"/>
      <c r="B10" s="190">
        <v>20131</v>
      </c>
      <c r="C10" s="191"/>
      <c r="D10" s="191" t="s">
        <v>129</v>
      </c>
      <c r="E10" s="52">
        <v>359.78</v>
      </c>
      <c r="F10" s="185">
        <v>236.78</v>
      </c>
      <c r="G10" s="47">
        <v>193.53</v>
      </c>
      <c r="H10" s="47">
        <v>43.25</v>
      </c>
      <c r="I10" s="47">
        <v>0</v>
      </c>
      <c r="J10" s="47">
        <v>123</v>
      </c>
      <c r="K10" s="52">
        <v>123</v>
      </c>
      <c r="L10" s="185">
        <v>8</v>
      </c>
      <c r="M10" s="47">
        <v>28</v>
      </c>
      <c r="N10" s="47">
        <v>87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52">
        <v>0</v>
      </c>
    </row>
    <row r="11" spans="1:20" ht="28.5" customHeight="1">
      <c r="A11" s="190"/>
      <c r="B11" s="190"/>
      <c r="C11" s="191" t="s">
        <v>106</v>
      </c>
      <c r="D11" s="191" t="s">
        <v>130</v>
      </c>
      <c r="E11" s="52">
        <v>359.78</v>
      </c>
      <c r="F11" s="185">
        <v>236.78</v>
      </c>
      <c r="G11" s="47">
        <v>193.53</v>
      </c>
      <c r="H11" s="47">
        <v>43.25</v>
      </c>
      <c r="I11" s="47">
        <v>0</v>
      </c>
      <c r="J11" s="47">
        <v>123</v>
      </c>
      <c r="K11" s="52">
        <v>123</v>
      </c>
      <c r="L11" s="185">
        <v>8</v>
      </c>
      <c r="M11" s="47">
        <v>28</v>
      </c>
      <c r="N11" s="47">
        <v>87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52">
        <v>0</v>
      </c>
    </row>
    <row r="12" spans="1:20" ht="28.5" customHeight="1">
      <c r="A12" s="190">
        <v>201</v>
      </c>
      <c r="B12" s="190">
        <v>20131</v>
      </c>
      <c r="C12" s="191" t="s">
        <v>108</v>
      </c>
      <c r="D12" s="191" t="s">
        <v>133</v>
      </c>
      <c r="E12" s="52">
        <v>236.78</v>
      </c>
      <c r="F12" s="185">
        <v>236.78</v>
      </c>
      <c r="G12" s="47">
        <v>193.53</v>
      </c>
      <c r="H12" s="47">
        <v>43.25</v>
      </c>
      <c r="I12" s="47">
        <v>0</v>
      </c>
      <c r="J12" s="47">
        <v>0</v>
      </c>
      <c r="K12" s="52">
        <v>0</v>
      </c>
      <c r="L12" s="185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52">
        <v>0</v>
      </c>
    </row>
    <row r="13" spans="1:20" ht="28.5" customHeight="1">
      <c r="A13" s="190">
        <v>201</v>
      </c>
      <c r="B13" s="190">
        <v>20131</v>
      </c>
      <c r="C13" s="191" t="s">
        <v>108</v>
      </c>
      <c r="D13" s="191" t="s">
        <v>133</v>
      </c>
      <c r="E13" s="52">
        <v>123</v>
      </c>
      <c r="F13" s="185">
        <v>0</v>
      </c>
      <c r="G13" s="47">
        <v>0</v>
      </c>
      <c r="H13" s="47">
        <v>0</v>
      </c>
      <c r="I13" s="47">
        <v>0</v>
      </c>
      <c r="J13" s="47">
        <v>123</v>
      </c>
      <c r="K13" s="52">
        <v>123</v>
      </c>
      <c r="L13" s="185">
        <v>8</v>
      </c>
      <c r="M13" s="47">
        <v>28</v>
      </c>
      <c r="N13" s="47">
        <v>87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52">
        <v>0</v>
      </c>
    </row>
    <row r="14" spans="1:20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6:18" ht="12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  <row r="17" ht="18" customHeight="1"/>
    <row r="18" ht="18" customHeight="1"/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7007874015747" right="0.3937007874015747" top="0.3937007874015747" bottom="0.3937007874015747" header="0" footer="0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6"/>
  <sheetViews>
    <sheetView showGridLines="0" showZeros="0" workbookViewId="0" topLeftCell="O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6" width="16.83203125" style="0" customWidth="1"/>
    <col min="7" max="7" width="16.33203125" style="0" customWidth="1"/>
    <col min="8" max="8" width="16.5" style="0" customWidth="1"/>
    <col min="9" max="9" width="16.33203125" style="0" customWidth="1"/>
    <col min="10" max="10" width="13" style="0" customWidth="1"/>
    <col min="11" max="11" width="13.33203125" style="0" customWidth="1"/>
    <col min="12" max="12" width="11.66015625" style="0" customWidth="1"/>
    <col min="13" max="13" width="11.83203125" style="0" customWidth="1"/>
    <col min="14" max="14" width="9.16015625" style="0" customWidth="1"/>
    <col min="15" max="15" width="11.33203125" style="0" customWidth="1"/>
    <col min="16" max="16" width="11.16015625" style="0" customWidth="1"/>
    <col min="17" max="17" width="13.5" style="0" customWidth="1"/>
    <col min="18" max="22" width="9.16015625" style="0" customWidth="1"/>
    <col min="23" max="23" width="10.83203125" style="0" customWidth="1"/>
  </cols>
  <sheetData>
    <row r="1" spans="1:23" ht="18" customHeight="1">
      <c r="A1" s="204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37"/>
      <c r="Q1" s="37"/>
      <c r="W1" s="2" t="s">
        <v>215</v>
      </c>
    </row>
    <row r="2" spans="1:23" ht="24.75" customHeight="1">
      <c r="A2" s="199" t="s">
        <v>216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200"/>
    </row>
    <row r="3" spans="2:23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37"/>
      <c r="Q3" s="37"/>
      <c r="W3" s="2" t="s">
        <v>2</v>
      </c>
    </row>
    <row r="4" spans="1:23" ht="18" customHeight="1">
      <c r="A4" s="173" t="s">
        <v>112</v>
      </c>
      <c r="B4" s="173"/>
      <c r="C4" s="80" t="s">
        <v>79</v>
      </c>
      <c r="D4" s="81" t="s">
        <v>113</v>
      </c>
      <c r="E4" s="182" t="s">
        <v>114</v>
      </c>
      <c r="F4" s="81" t="s">
        <v>154</v>
      </c>
      <c r="G4" s="81"/>
      <c r="H4" s="81"/>
      <c r="I4" s="117"/>
      <c r="J4" s="81" t="s">
        <v>155</v>
      </c>
      <c r="K4" s="81"/>
      <c r="L4" s="81"/>
      <c r="M4" s="81"/>
      <c r="N4" s="81"/>
      <c r="O4" s="81"/>
      <c r="P4" s="81"/>
      <c r="Q4" s="117"/>
      <c r="R4" s="183" t="s">
        <v>156</v>
      </c>
      <c r="S4" s="184"/>
      <c r="T4" s="184"/>
      <c r="U4" s="184"/>
      <c r="V4" s="184"/>
      <c r="W4" s="43" t="s">
        <v>157</v>
      </c>
    </row>
    <row r="5" spans="1:23" ht="18" customHeight="1">
      <c r="A5" s="175" t="s">
        <v>117</v>
      </c>
      <c r="B5" s="80" t="s">
        <v>118</v>
      </c>
      <c r="C5" s="80"/>
      <c r="D5" s="81"/>
      <c r="E5" s="182"/>
      <c r="F5" s="20" t="s">
        <v>119</v>
      </c>
      <c r="G5" s="20" t="s">
        <v>158</v>
      </c>
      <c r="H5" s="20" t="s">
        <v>159</v>
      </c>
      <c r="I5" s="20" t="s">
        <v>160</v>
      </c>
      <c r="J5" s="22" t="s">
        <v>98</v>
      </c>
      <c r="K5" s="22" t="s">
        <v>161</v>
      </c>
      <c r="L5" s="22" t="s">
        <v>162</v>
      </c>
      <c r="M5" s="22" t="s">
        <v>163</v>
      </c>
      <c r="N5" s="22" t="s">
        <v>164</v>
      </c>
      <c r="O5" s="22" t="s">
        <v>165</v>
      </c>
      <c r="P5" s="22" t="s">
        <v>166</v>
      </c>
      <c r="Q5" s="22" t="s">
        <v>167</v>
      </c>
      <c r="R5" s="40" t="s">
        <v>98</v>
      </c>
      <c r="S5" s="40" t="s">
        <v>168</v>
      </c>
      <c r="T5" s="40" t="s">
        <v>169</v>
      </c>
      <c r="U5" s="40" t="s">
        <v>217</v>
      </c>
      <c r="V5" s="54" t="s">
        <v>171</v>
      </c>
      <c r="W5" s="43"/>
    </row>
    <row r="6" spans="1:23" ht="18" customHeight="1">
      <c r="A6" s="175"/>
      <c r="B6" s="80"/>
      <c r="C6" s="80"/>
      <c r="D6" s="81"/>
      <c r="E6" s="182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43"/>
      <c r="S6" s="43"/>
      <c r="T6" s="43"/>
      <c r="U6" s="43"/>
      <c r="V6" s="105"/>
      <c r="W6" s="43"/>
    </row>
    <row r="7" spans="1:23" ht="18" customHeight="1">
      <c r="A7" s="167" t="s">
        <v>104</v>
      </c>
      <c r="B7" s="82" t="s">
        <v>104</v>
      </c>
      <c r="C7" s="82" t="s">
        <v>104</v>
      </c>
      <c r="D7" s="83" t="s">
        <v>104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3">
        <v>8</v>
      </c>
      <c r="M7" s="83">
        <v>9</v>
      </c>
      <c r="N7" s="83">
        <v>10</v>
      </c>
      <c r="O7" s="83">
        <v>11</v>
      </c>
      <c r="P7" s="89">
        <v>12</v>
      </c>
      <c r="Q7" s="50">
        <v>13</v>
      </c>
      <c r="R7" s="50">
        <v>14</v>
      </c>
      <c r="S7" s="50">
        <v>15</v>
      </c>
      <c r="T7" s="49">
        <v>16</v>
      </c>
      <c r="U7" s="49">
        <v>17</v>
      </c>
      <c r="V7" s="49">
        <v>18</v>
      </c>
      <c r="W7" s="106">
        <v>19</v>
      </c>
    </row>
    <row r="8" spans="1:23" ht="26.25" customHeight="1">
      <c r="A8" s="34"/>
      <c r="B8" s="34"/>
      <c r="C8" s="27"/>
      <c r="D8" s="34" t="s">
        <v>90</v>
      </c>
      <c r="E8" s="85">
        <v>193.53</v>
      </c>
      <c r="F8" s="86">
        <v>113.75</v>
      </c>
      <c r="G8" s="87">
        <v>28.44</v>
      </c>
      <c r="H8" s="87">
        <v>23.31</v>
      </c>
      <c r="I8" s="85">
        <v>62</v>
      </c>
      <c r="J8" s="86">
        <v>28.55</v>
      </c>
      <c r="K8" s="87">
        <v>11.3</v>
      </c>
      <c r="L8" s="87">
        <v>0</v>
      </c>
      <c r="M8" s="87">
        <v>0.13</v>
      </c>
      <c r="N8" s="85">
        <v>0</v>
      </c>
      <c r="O8" s="171">
        <v>17.12</v>
      </c>
      <c r="P8" s="86">
        <v>0</v>
      </c>
      <c r="Q8" s="85">
        <v>0</v>
      </c>
      <c r="R8" s="185">
        <v>36.87</v>
      </c>
      <c r="S8" s="47">
        <v>0</v>
      </c>
      <c r="T8" s="47">
        <v>0</v>
      </c>
      <c r="U8" s="52">
        <v>36.07</v>
      </c>
      <c r="V8" s="185">
        <v>0.8</v>
      </c>
      <c r="W8" s="33">
        <v>14.36</v>
      </c>
    </row>
    <row r="9" spans="1:24" ht="26.25" customHeight="1">
      <c r="A9" s="34"/>
      <c r="B9" s="34"/>
      <c r="C9" s="27"/>
      <c r="D9" s="34" t="s">
        <v>105</v>
      </c>
      <c r="E9" s="85">
        <v>193.53</v>
      </c>
      <c r="F9" s="86">
        <v>113.75</v>
      </c>
      <c r="G9" s="87">
        <v>28.44</v>
      </c>
      <c r="H9" s="87">
        <v>23.31</v>
      </c>
      <c r="I9" s="85">
        <v>62</v>
      </c>
      <c r="J9" s="86">
        <v>28.55</v>
      </c>
      <c r="K9" s="87">
        <v>11.3</v>
      </c>
      <c r="L9" s="87">
        <v>0</v>
      </c>
      <c r="M9" s="87">
        <v>0.13</v>
      </c>
      <c r="N9" s="85">
        <v>0</v>
      </c>
      <c r="O9" s="171">
        <v>17.12</v>
      </c>
      <c r="P9" s="86">
        <v>0</v>
      </c>
      <c r="Q9" s="85">
        <v>0</v>
      </c>
      <c r="R9" s="185">
        <v>36.87</v>
      </c>
      <c r="S9" s="47">
        <v>0</v>
      </c>
      <c r="T9" s="47">
        <v>0</v>
      </c>
      <c r="U9" s="52">
        <v>36.07</v>
      </c>
      <c r="V9" s="185">
        <v>0.8</v>
      </c>
      <c r="W9" s="33">
        <v>14.36</v>
      </c>
      <c r="X9" s="9"/>
    </row>
    <row r="10" spans="1:26" ht="26.25" customHeight="1">
      <c r="A10" s="34"/>
      <c r="B10" s="34"/>
      <c r="C10" s="27" t="s">
        <v>106</v>
      </c>
      <c r="D10" s="34" t="s">
        <v>107</v>
      </c>
      <c r="E10" s="85">
        <v>193.53</v>
      </c>
      <c r="F10" s="86">
        <v>113.75</v>
      </c>
      <c r="G10" s="87">
        <v>28.44</v>
      </c>
      <c r="H10" s="87">
        <v>23.31</v>
      </c>
      <c r="I10" s="85">
        <v>62</v>
      </c>
      <c r="J10" s="86">
        <v>28.55</v>
      </c>
      <c r="K10" s="87">
        <v>11.3</v>
      </c>
      <c r="L10" s="87">
        <v>0</v>
      </c>
      <c r="M10" s="87">
        <v>0.13</v>
      </c>
      <c r="N10" s="85">
        <v>0</v>
      </c>
      <c r="O10" s="171">
        <v>17.12</v>
      </c>
      <c r="P10" s="86">
        <v>0</v>
      </c>
      <c r="Q10" s="85">
        <v>0</v>
      </c>
      <c r="R10" s="185">
        <v>36.87</v>
      </c>
      <c r="S10" s="47">
        <v>0</v>
      </c>
      <c r="T10" s="47">
        <v>0</v>
      </c>
      <c r="U10" s="52">
        <v>36.07</v>
      </c>
      <c r="V10" s="185">
        <v>0.8</v>
      </c>
      <c r="W10" s="33">
        <v>14.36</v>
      </c>
      <c r="Z10" s="9"/>
    </row>
    <row r="11" spans="1:23" ht="26.25" customHeight="1">
      <c r="A11" s="34"/>
      <c r="B11" s="34"/>
      <c r="C11" s="27" t="s">
        <v>108</v>
      </c>
      <c r="D11" s="34" t="s">
        <v>109</v>
      </c>
      <c r="E11" s="85">
        <v>193.53</v>
      </c>
      <c r="F11" s="86">
        <v>113.75</v>
      </c>
      <c r="G11" s="87">
        <v>28.44</v>
      </c>
      <c r="H11" s="87">
        <v>23.31</v>
      </c>
      <c r="I11" s="85">
        <v>62</v>
      </c>
      <c r="J11" s="86">
        <v>28.55</v>
      </c>
      <c r="K11" s="87">
        <v>11.3</v>
      </c>
      <c r="L11" s="87">
        <v>0</v>
      </c>
      <c r="M11" s="87">
        <v>0.13</v>
      </c>
      <c r="N11" s="85">
        <v>0</v>
      </c>
      <c r="O11" s="171">
        <v>17.12</v>
      </c>
      <c r="P11" s="86">
        <v>0</v>
      </c>
      <c r="Q11" s="85">
        <v>0</v>
      </c>
      <c r="R11" s="185">
        <v>36.87</v>
      </c>
      <c r="S11" s="47">
        <v>0</v>
      </c>
      <c r="T11" s="47">
        <v>0</v>
      </c>
      <c r="U11" s="52">
        <v>36.07</v>
      </c>
      <c r="V11" s="185">
        <v>0.8</v>
      </c>
      <c r="W11" s="33">
        <v>14.36</v>
      </c>
    </row>
    <row r="12" spans="1:23" ht="26.25" customHeight="1">
      <c r="A12" s="34">
        <v>201</v>
      </c>
      <c r="B12" s="34">
        <v>20131</v>
      </c>
      <c r="C12" s="27" t="s">
        <v>123</v>
      </c>
      <c r="D12" s="34" t="s">
        <v>124</v>
      </c>
      <c r="E12" s="85">
        <v>193.53</v>
      </c>
      <c r="F12" s="86">
        <v>113.75</v>
      </c>
      <c r="G12" s="87">
        <v>28.44</v>
      </c>
      <c r="H12" s="87">
        <v>23.31</v>
      </c>
      <c r="I12" s="85">
        <v>62</v>
      </c>
      <c r="J12" s="86">
        <v>28.55</v>
      </c>
      <c r="K12" s="87">
        <v>11.3</v>
      </c>
      <c r="L12" s="87">
        <v>0</v>
      </c>
      <c r="M12" s="87">
        <v>0.13</v>
      </c>
      <c r="N12" s="85">
        <v>0</v>
      </c>
      <c r="O12" s="171">
        <v>17.12</v>
      </c>
      <c r="P12" s="86">
        <v>0</v>
      </c>
      <c r="Q12" s="85">
        <v>0</v>
      </c>
      <c r="R12" s="185">
        <v>36.87</v>
      </c>
      <c r="S12" s="47">
        <v>0</v>
      </c>
      <c r="T12" s="47">
        <v>0</v>
      </c>
      <c r="U12" s="52">
        <v>36.07</v>
      </c>
      <c r="V12" s="185">
        <v>0.8</v>
      </c>
      <c r="W12" s="33">
        <v>14.36</v>
      </c>
    </row>
    <row r="13" spans="1:24" ht="18" customHeight="1">
      <c r="A13" s="162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8"/>
      <c r="Q13" s="58"/>
      <c r="R13" s="9"/>
      <c r="S13" s="9"/>
      <c r="T13" s="9"/>
      <c r="U13" s="9"/>
      <c r="V13" s="9"/>
      <c r="W13" s="9"/>
      <c r="X13" s="9"/>
    </row>
    <row r="14" spans="1:22" ht="18" customHeight="1">
      <c r="A14" s="162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8"/>
      <c r="Q14" s="58"/>
      <c r="R14" s="9"/>
      <c r="T14" s="9"/>
      <c r="U14" s="9"/>
      <c r="V14" s="9"/>
    </row>
    <row r="15" spans="1:21" ht="18" customHeight="1">
      <c r="A15" s="162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8"/>
      <c r="Q15" s="58"/>
      <c r="R15" s="9"/>
      <c r="T15" s="9"/>
      <c r="U15" s="9"/>
    </row>
    <row r="16" spans="1:17" ht="18" customHeight="1">
      <c r="A16" s="162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8"/>
      <c r="Q16" s="58"/>
    </row>
  </sheetData>
  <sheetProtection/>
  <mergeCells count="25">
    <mergeCell ref="F4:I4"/>
    <mergeCell ref="J4:Q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</mergeCells>
  <printOptions horizontalCentered="1"/>
  <pageMargins left="0.6299212692290779" right="0.6299212692290779" top="0.7874015748031494" bottom="0.7086613985497181" header="0" footer="0"/>
  <pageSetup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G21"/>
  <sheetViews>
    <sheetView showGridLines="0" showZeros="0" workbookViewId="0" topLeftCell="H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6" width="12.5" style="0" customWidth="1"/>
    <col min="7" max="7" width="9.5" style="0" customWidth="1"/>
    <col min="8" max="8" width="9.16015625" style="0" customWidth="1"/>
    <col min="9" max="13" width="9.5" style="0" customWidth="1"/>
    <col min="14" max="14" width="9.16015625" style="0" customWidth="1"/>
    <col min="15" max="15" width="9.5" style="0" customWidth="1"/>
    <col min="16" max="28" width="9.16015625" style="0" customWidth="1"/>
    <col min="29" max="29" width="11.33203125" style="0" customWidth="1"/>
    <col min="30" max="30" width="9.16015625" style="0" customWidth="1"/>
    <col min="31" max="31" width="11.16015625" style="0" customWidth="1"/>
    <col min="32" max="32" width="9.16015625" style="0" customWidth="1"/>
  </cols>
  <sheetData>
    <row r="2" spans="1:32" ht="18" customHeight="1">
      <c r="A2" s="162"/>
      <c r="B2" s="1"/>
      <c r="C2" s="1"/>
      <c r="D2" s="1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7"/>
      <c r="AD2" s="37"/>
      <c r="AE2" s="2" t="s">
        <v>218</v>
      </c>
      <c r="AF2" s="37"/>
    </row>
    <row r="3" spans="1:32" ht="24.75" customHeight="1">
      <c r="A3" s="3" t="s">
        <v>219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70"/>
    </row>
    <row r="4" spans="2:32" ht="18" customHeight="1">
      <c r="B4" s="4"/>
      <c r="C4" s="4"/>
      <c r="D4" s="1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7"/>
      <c r="AD4" s="37"/>
      <c r="AE4" s="2" t="s">
        <v>2</v>
      </c>
      <c r="AF4" s="37"/>
    </row>
    <row r="5" spans="1:32" ht="18" customHeight="1">
      <c r="A5" s="173" t="s">
        <v>112</v>
      </c>
      <c r="B5" s="173"/>
      <c r="C5" s="80" t="s">
        <v>79</v>
      </c>
      <c r="D5" s="81" t="s">
        <v>113</v>
      </c>
      <c r="E5" s="174" t="s">
        <v>114</v>
      </c>
      <c r="F5" s="118" t="s">
        <v>174</v>
      </c>
      <c r="G5" s="124"/>
      <c r="H5" s="124"/>
      <c r="I5" s="124"/>
      <c r="J5" s="124"/>
      <c r="K5" s="124"/>
      <c r="L5" s="179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5"/>
      <c r="Z5" s="69" t="s">
        <v>175</v>
      </c>
      <c r="AA5" s="26" t="s">
        <v>176</v>
      </c>
      <c r="AB5" s="26"/>
      <c r="AC5" s="26"/>
      <c r="AD5" s="26"/>
      <c r="AE5" s="26"/>
      <c r="AF5" s="58"/>
    </row>
    <row r="6" spans="1:32" ht="18" customHeight="1">
      <c r="A6" s="175" t="s">
        <v>117</v>
      </c>
      <c r="B6" s="80" t="s">
        <v>118</v>
      </c>
      <c r="C6" s="80"/>
      <c r="D6" s="81"/>
      <c r="E6" s="174"/>
      <c r="F6" s="23" t="s">
        <v>98</v>
      </c>
      <c r="G6" s="23" t="s">
        <v>177</v>
      </c>
      <c r="H6" s="23" t="s">
        <v>178</v>
      </c>
      <c r="I6" s="23" t="s">
        <v>179</v>
      </c>
      <c r="J6" s="23" t="s">
        <v>180</v>
      </c>
      <c r="K6" s="20" t="s">
        <v>181</v>
      </c>
      <c r="L6" s="43" t="s">
        <v>182</v>
      </c>
      <c r="M6" s="169" t="s">
        <v>183</v>
      </c>
      <c r="N6" s="20" t="s">
        <v>184</v>
      </c>
      <c r="O6" s="23" t="s">
        <v>185</v>
      </c>
      <c r="P6" s="23" t="s">
        <v>186</v>
      </c>
      <c r="Q6" s="23" t="s">
        <v>187</v>
      </c>
      <c r="R6" s="23" t="s">
        <v>188</v>
      </c>
      <c r="S6" s="23" t="s">
        <v>189</v>
      </c>
      <c r="T6" s="23" t="s">
        <v>190</v>
      </c>
      <c r="U6" s="23" t="s">
        <v>191</v>
      </c>
      <c r="V6" s="23" t="s">
        <v>192</v>
      </c>
      <c r="W6" s="23" t="s">
        <v>193</v>
      </c>
      <c r="X6" s="23" t="s">
        <v>194</v>
      </c>
      <c r="Y6" s="23" t="s">
        <v>195</v>
      </c>
      <c r="Z6" s="16"/>
      <c r="AA6" s="16" t="s">
        <v>90</v>
      </c>
      <c r="AB6" s="16" t="s">
        <v>196</v>
      </c>
      <c r="AC6" s="16" t="s">
        <v>197</v>
      </c>
      <c r="AD6" s="16" t="s">
        <v>198</v>
      </c>
      <c r="AE6" s="20" t="s">
        <v>199</v>
      </c>
      <c r="AF6" s="58"/>
    </row>
    <row r="7" spans="1:32" ht="18" customHeight="1">
      <c r="A7" s="175"/>
      <c r="B7" s="80"/>
      <c r="C7" s="80"/>
      <c r="D7" s="81"/>
      <c r="E7" s="174"/>
      <c r="F7" s="16"/>
      <c r="G7" s="16"/>
      <c r="H7" s="16"/>
      <c r="I7" s="16"/>
      <c r="J7" s="16"/>
      <c r="K7" s="20"/>
      <c r="L7" s="43"/>
      <c r="M7" s="69"/>
      <c r="N7" s="2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20"/>
      <c r="AF7" s="58"/>
    </row>
    <row r="8" spans="1:32" ht="18" customHeight="1">
      <c r="A8" s="167" t="s">
        <v>104</v>
      </c>
      <c r="B8" s="82" t="s">
        <v>104</v>
      </c>
      <c r="C8" s="82" t="s">
        <v>104</v>
      </c>
      <c r="D8" s="83" t="s">
        <v>104</v>
      </c>
      <c r="E8" s="83">
        <v>1</v>
      </c>
      <c r="F8" s="168">
        <v>2</v>
      </c>
      <c r="G8" s="168">
        <v>3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68">
        <v>9</v>
      </c>
      <c r="O8" s="168">
        <v>10</v>
      </c>
      <c r="P8" s="168">
        <v>11</v>
      </c>
      <c r="Q8" s="168">
        <v>12</v>
      </c>
      <c r="R8" s="168">
        <v>13</v>
      </c>
      <c r="S8" s="168">
        <v>14</v>
      </c>
      <c r="T8" s="168">
        <v>15</v>
      </c>
      <c r="U8" s="168">
        <v>16</v>
      </c>
      <c r="V8" s="168">
        <v>17</v>
      </c>
      <c r="W8" s="168">
        <v>18</v>
      </c>
      <c r="X8" s="168">
        <v>19</v>
      </c>
      <c r="Y8" s="168">
        <v>20</v>
      </c>
      <c r="Z8" s="168">
        <v>21</v>
      </c>
      <c r="AA8" s="168">
        <v>22</v>
      </c>
      <c r="AB8" s="168">
        <v>23</v>
      </c>
      <c r="AC8" s="168">
        <v>24</v>
      </c>
      <c r="AD8" s="168">
        <v>25</v>
      </c>
      <c r="AE8" s="168">
        <v>26</v>
      </c>
      <c r="AF8" s="58"/>
    </row>
    <row r="9" spans="1:33" ht="26.25" customHeight="1">
      <c r="A9" s="34"/>
      <c r="B9" s="34"/>
      <c r="C9" s="27"/>
      <c r="D9" s="34" t="s">
        <v>90</v>
      </c>
      <c r="E9" s="176">
        <v>43.25</v>
      </c>
      <c r="F9" s="176">
        <v>41.96</v>
      </c>
      <c r="G9" s="177">
        <v>0.9</v>
      </c>
      <c r="H9" s="178">
        <v>0.09</v>
      </c>
      <c r="I9" s="180">
        <v>0.72</v>
      </c>
      <c r="J9" s="176">
        <v>0.81</v>
      </c>
      <c r="K9" s="176">
        <v>3.78</v>
      </c>
      <c r="L9" s="177">
        <v>0</v>
      </c>
      <c r="M9" s="180">
        <v>0.09</v>
      </c>
      <c r="N9" s="177">
        <v>0</v>
      </c>
      <c r="O9" s="178">
        <v>1.17</v>
      </c>
      <c r="P9" s="178">
        <v>0.54</v>
      </c>
      <c r="Q9" s="180">
        <v>0.18</v>
      </c>
      <c r="R9" s="176">
        <v>0</v>
      </c>
      <c r="S9" s="176">
        <v>0</v>
      </c>
      <c r="T9" s="177">
        <v>0</v>
      </c>
      <c r="U9" s="178">
        <v>1.04</v>
      </c>
      <c r="V9" s="176">
        <v>25</v>
      </c>
      <c r="W9" s="177">
        <v>6.14</v>
      </c>
      <c r="X9" s="177">
        <v>0.78</v>
      </c>
      <c r="Y9" s="177">
        <v>0.72</v>
      </c>
      <c r="Z9" s="177">
        <v>1.29</v>
      </c>
      <c r="AA9" s="177">
        <v>0</v>
      </c>
      <c r="AB9" s="177">
        <v>0</v>
      </c>
      <c r="AC9" s="177">
        <v>0</v>
      </c>
      <c r="AD9" s="177">
        <v>0</v>
      </c>
      <c r="AE9" s="177">
        <v>0</v>
      </c>
      <c r="AF9" s="172"/>
      <c r="AG9" s="9"/>
    </row>
    <row r="10" spans="1:32" ht="26.25" customHeight="1">
      <c r="A10" s="34"/>
      <c r="B10" s="34"/>
      <c r="C10" s="27"/>
      <c r="D10" s="34" t="s">
        <v>105</v>
      </c>
      <c r="E10" s="176">
        <v>43.25</v>
      </c>
      <c r="F10" s="176">
        <v>41.96</v>
      </c>
      <c r="G10" s="177">
        <v>0.9</v>
      </c>
      <c r="H10" s="178">
        <v>0.09</v>
      </c>
      <c r="I10" s="180">
        <v>0.72</v>
      </c>
      <c r="J10" s="176">
        <v>0.81</v>
      </c>
      <c r="K10" s="176">
        <v>3.78</v>
      </c>
      <c r="L10" s="177">
        <v>0</v>
      </c>
      <c r="M10" s="180">
        <v>0.09</v>
      </c>
      <c r="N10" s="177">
        <v>0</v>
      </c>
      <c r="O10" s="178">
        <v>1.17</v>
      </c>
      <c r="P10" s="178">
        <v>0.54</v>
      </c>
      <c r="Q10" s="180">
        <v>0.18</v>
      </c>
      <c r="R10" s="176">
        <v>0</v>
      </c>
      <c r="S10" s="176">
        <v>0</v>
      </c>
      <c r="T10" s="177">
        <v>0</v>
      </c>
      <c r="U10" s="178">
        <v>1.04</v>
      </c>
      <c r="V10" s="176">
        <v>25</v>
      </c>
      <c r="W10" s="177">
        <v>6.14</v>
      </c>
      <c r="X10" s="177">
        <v>0.78</v>
      </c>
      <c r="Y10" s="177">
        <v>0.72</v>
      </c>
      <c r="Z10" s="177">
        <v>1.29</v>
      </c>
      <c r="AA10" s="177">
        <v>0</v>
      </c>
      <c r="AB10" s="177">
        <v>0</v>
      </c>
      <c r="AC10" s="177">
        <v>0</v>
      </c>
      <c r="AD10" s="177">
        <v>0</v>
      </c>
      <c r="AE10" s="177">
        <v>0</v>
      </c>
      <c r="AF10" s="58"/>
    </row>
    <row r="11" spans="1:32" ht="26.25" customHeight="1">
      <c r="A11" s="34"/>
      <c r="B11" s="34"/>
      <c r="C11" s="27" t="s">
        <v>106</v>
      </c>
      <c r="D11" s="34" t="s">
        <v>107</v>
      </c>
      <c r="E11" s="176">
        <v>43.25</v>
      </c>
      <c r="F11" s="176">
        <v>41.96</v>
      </c>
      <c r="G11" s="177">
        <v>0.9</v>
      </c>
      <c r="H11" s="178">
        <v>0.09</v>
      </c>
      <c r="I11" s="180">
        <v>0.72</v>
      </c>
      <c r="J11" s="176">
        <v>0.81</v>
      </c>
      <c r="K11" s="176">
        <v>3.78</v>
      </c>
      <c r="L11" s="177">
        <v>0</v>
      </c>
      <c r="M11" s="180">
        <v>0.09</v>
      </c>
      <c r="N11" s="177">
        <v>0</v>
      </c>
      <c r="O11" s="178">
        <v>1.17</v>
      </c>
      <c r="P11" s="178">
        <v>0.54</v>
      </c>
      <c r="Q11" s="180">
        <v>0.18</v>
      </c>
      <c r="R11" s="176">
        <v>0</v>
      </c>
      <c r="S11" s="176">
        <v>0</v>
      </c>
      <c r="T11" s="177">
        <v>0</v>
      </c>
      <c r="U11" s="178">
        <v>1.04</v>
      </c>
      <c r="V11" s="176">
        <v>25</v>
      </c>
      <c r="W11" s="177">
        <v>6.14</v>
      </c>
      <c r="X11" s="177">
        <v>0.78</v>
      </c>
      <c r="Y11" s="177">
        <v>0.72</v>
      </c>
      <c r="Z11" s="177">
        <v>1.29</v>
      </c>
      <c r="AA11" s="177">
        <v>0</v>
      </c>
      <c r="AB11" s="177">
        <v>0</v>
      </c>
      <c r="AC11" s="177">
        <v>0</v>
      </c>
      <c r="AD11" s="177">
        <v>0</v>
      </c>
      <c r="AE11" s="177">
        <v>0</v>
      </c>
      <c r="AF11" s="58"/>
    </row>
    <row r="12" spans="1:32" ht="26.25" customHeight="1">
      <c r="A12" s="34"/>
      <c r="B12" s="34"/>
      <c r="C12" s="27" t="s">
        <v>108</v>
      </c>
      <c r="D12" s="34" t="s">
        <v>109</v>
      </c>
      <c r="E12" s="176">
        <v>43.25</v>
      </c>
      <c r="F12" s="176">
        <v>41.96</v>
      </c>
      <c r="G12" s="177">
        <v>0.9</v>
      </c>
      <c r="H12" s="178">
        <v>0.09</v>
      </c>
      <c r="I12" s="180">
        <v>0.72</v>
      </c>
      <c r="J12" s="176">
        <v>0.81</v>
      </c>
      <c r="K12" s="176">
        <v>3.78</v>
      </c>
      <c r="L12" s="177">
        <v>0</v>
      </c>
      <c r="M12" s="180">
        <v>0.09</v>
      </c>
      <c r="N12" s="177">
        <v>0</v>
      </c>
      <c r="O12" s="178">
        <v>1.17</v>
      </c>
      <c r="P12" s="178">
        <v>0.54</v>
      </c>
      <c r="Q12" s="180">
        <v>0.18</v>
      </c>
      <c r="R12" s="176">
        <v>0</v>
      </c>
      <c r="S12" s="176">
        <v>0</v>
      </c>
      <c r="T12" s="177">
        <v>0</v>
      </c>
      <c r="U12" s="178">
        <v>1.04</v>
      </c>
      <c r="V12" s="176">
        <v>25</v>
      </c>
      <c r="W12" s="177">
        <v>6.14</v>
      </c>
      <c r="X12" s="177">
        <v>0.78</v>
      </c>
      <c r="Y12" s="177">
        <v>0.72</v>
      </c>
      <c r="Z12" s="177">
        <v>1.29</v>
      </c>
      <c r="AA12" s="177">
        <v>0</v>
      </c>
      <c r="AB12" s="177">
        <v>0</v>
      </c>
      <c r="AC12" s="177">
        <v>0</v>
      </c>
      <c r="AD12" s="177">
        <v>0</v>
      </c>
      <c r="AE12" s="177">
        <v>0</v>
      </c>
      <c r="AF12" s="58"/>
    </row>
    <row r="13" spans="1:32" ht="26.25" customHeight="1">
      <c r="A13" s="34">
        <v>201</v>
      </c>
      <c r="B13" s="34">
        <v>20131</v>
      </c>
      <c r="C13" s="27" t="s">
        <v>123</v>
      </c>
      <c r="D13" s="34" t="s">
        <v>124</v>
      </c>
      <c r="E13" s="176">
        <v>43.25</v>
      </c>
      <c r="F13" s="176">
        <v>41.96</v>
      </c>
      <c r="G13" s="177">
        <v>0.9</v>
      </c>
      <c r="H13" s="178">
        <v>0.09</v>
      </c>
      <c r="I13" s="180">
        <v>0.72</v>
      </c>
      <c r="J13" s="176">
        <v>0.81</v>
      </c>
      <c r="K13" s="176">
        <v>3.78</v>
      </c>
      <c r="L13" s="177">
        <v>0</v>
      </c>
      <c r="M13" s="180">
        <v>0.09</v>
      </c>
      <c r="N13" s="177">
        <v>0</v>
      </c>
      <c r="O13" s="178">
        <v>1.17</v>
      </c>
      <c r="P13" s="178">
        <v>0.54</v>
      </c>
      <c r="Q13" s="180">
        <v>0.18</v>
      </c>
      <c r="R13" s="176">
        <v>0</v>
      </c>
      <c r="S13" s="176">
        <v>0</v>
      </c>
      <c r="T13" s="177">
        <v>0</v>
      </c>
      <c r="U13" s="178">
        <v>1.04</v>
      </c>
      <c r="V13" s="176">
        <v>25</v>
      </c>
      <c r="W13" s="177">
        <v>6.14</v>
      </c>
      <c r="X13" s="177">
        <v>0.78</v>
      </c>
      <c r="Y13" s="177">
        <v>0.72</v>
      </c>
      <c r="Z13" s="177">
        <v>1.29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58"/>
    </row>
    <row r="14" spans="1:32" ht="18" customHeight="1">
      <c r="A14" s="162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58"/>
      <c r="AF14" s="58"/>
    </row>
    <row r="15" spans="1:32" ht="18" customHeight="1">
      <c r="A15" s="162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58"/>
      <c r="AF15" s="58"/>
    </row>
    <row r="16" spans="1:32" ht="18" customHeight="1">
      <c r="A16" s="162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58"/>
      <c r="AF16" s="58"/>
    </row>
    <row r="17" spans="1:32" ht="18" customHeight="1">
      <c r="A17" s="162"/>
      <c r="B17" s="1"/>
      <c r="C17" s="1"/>
      <c r="D17" s="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58"/>
      <c r="AF17" s="58"/>
    </row>
    <row r="18" spans="28:30" ht="12.75" customHeight="1">
      <c r="AB18" s="9"/>
      <c r="AC18" s="9"/>
      <c r="AD18" s="9"/>
    </row>
    <row r="19" spans="28:30" ht="12.75" customHeight="1">
      <c r="AB19" s="9"/>
      <c r="AC19" s="9"/>
      <c r="AD19" s="9"/>
    </row>
    <row r="20" spans="28:29" ht="12.75" customHeight="1">
      <c r="AB20" s="9"/>
      <c r="AC20" s="9"/>
    </row>
    <row r="21" ht="12.75" customHeight="1">
      <c r="AB21" s="9"/>
    </row>
  </sheetData>
  <sheetProtection/>
  <mergeCells count="32">
    <mergeCell ref="AA5:AE5"/>
    <mergeCell ref="A6:A7"/>
    <mergeCell ref="B6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  <mergeCell ref="AA6:AA7"/>
    <mergeCell ref="AB6:AB7"/>
    <mergeCell ref="AC6:AC7"/>
    <mergeCell ref="AD6:AD7"/>
    <mergeCell ref="AE6:AE7"/>
  </mergeCells>
  <printOptions horizontalCentered="1"/>
  <pageMargins left="0.6299212692290779" right="0.6299212692290779" top="0.7874015748031494" bottom="0.7086613985497181" header="0" footer="0"/>
  <pageSetup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17" width="13.5" style="0" customWidth="1"/>
    <col min="18" max="18" width="9.16015625" style="0" customWidth="1"/>
  </cols>
  <sheetData>
    <row r="1" spans="1:18" ht="18" customHeight="1">
      <c r="A1" s="162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7"/>
      <c r="Q1" s="2" t="s">
        <v>220</v>
      </c>
      <c r="R1" s="37"/>
    </row>
    <row r="2" spans="1:18" ht="24.75" customHeight="1">
      <c r="A2" s="3" t="s">
        <v>221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0"/>
    </row>
    <row r="3" spans="2:18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7"/>
      <c r="Q3" s="2" t="s">
        <v>2</v>
      </c>
      <c r="R3" s="37"/>
    </row>
    <row r="4" spans="1:18" ht="18" customHeight="1">
      <c r="A4" s="15" t="s">
        <v>112</v>
      </c>
      <c r="B4" s="15"/>
      <c r="C4" s="163" t="s">
        <v>79</v>
      </c>
      <c r="D4" s="20" t="s">
        <v>113</v>
      </c>
      <c r="E4" s="53" t="s">
        <v>114</v>
      </c>
      <c r="F4" s="20" t="s">
        <v>202</v>
      </c>
      <c r="G4" s="20"/>
      <c r="H4" s="20"/>
      <c r="I4" s="20"/>
      <c r="J4" s="20"/>
      <c r="K4" s="20"/>
      <c r="L4" s="65" t="s">
        <v>203</v>
      </c>
      <c r="M4" s="20"/>
      <c r="N4" s="20"/>
      <c r="O4" s="20"/>
      <c r="P4" s="16"/>
      <c r="Q4" s="20" t="s">
        <v>204</v>
      </c>
      <c r="R4" s="58"/>
    </row>
    <row r="5" spans="1:18" ht="18" customHeight="1">
      <c r="A5" s="164" t="s">
        <v>117</v>
      </c>
      <c r="B5" s="165" t="s">
        <v>118</v>
      </c>
      <c r="C5" s="15"/>
      <c r="D5" s="20"/>
      <c r="E5" s="53"/>
      <c r="F5" s="22" t="s">
        <v>98</v>
      </c>
      <c r="G5" s="119" t="s">
        <v>205</v>
      </c>
      <c r="H5" s="119" t="s">
        <v>206</v>
      </c>
      <c r="I5" s="119" t="s">
        <v>207</v>
      </c>
      <c r="J5" s="119" t="s">
        <v>208</v>
      </c>
      <c r="K5" s="169" t="s">
        <v>209</v>
      </c>
      <c r="L5" s="22" t="s">
        <v>98</v>
      </c>
      <c r="M5" s="119" t="s">
        <v>210</v>
      </c>
      <c r="N5" s="119" t="s">
        <v>211</v>
      </c>
      <c r="O5" s="119" t="s">
        <v>212</v>
      </c>
      <c r="P5" s="169" t="s">
        <v>203</v>
      </c>
      <c r="Q5" s="20"/>
      <c r="R5" s="58"/>
    </row>
    <row r="6" spans="1:18" ht="18" customHeight="1">
      <c r="A6" s="166"/>
      <c r="B6" s="15"/>
      <c r="C6" s="15"/>
      <c r="D6" s="20"/>
      <c r="E6" s="53"/>
      <c r="F6" s="20"/>
      <c r="G6" s="65"/>
      <c r="H6" s="65"/>
      <c r="I6" s="65"/>
      <c r="J6" s="65"/>
      <c r="K6" s="69"/>
      <c r="L6" s="20"/>
      <c r="M6" s="65"/>
      <c r="N6" s="65"/>
      <c r="O6" s="65"/>
      <c r="P6" s="69"/>
      <c r="Q6" s="20"/>
      <c r="R6" s="58"/>
    </row>
    <row r="7" spans="1:19" ht="18" customHeight="1">
      <c r="A7" s="167" t="s">
        <v>104</v>
      </c>
      <c r="B7" s="82" t="s">
        <v>104</v>
      </c>
      <c r="C7" s="82" t="s">
        <v>104</v>
      </c>
      <c r="D7" s="83" t="s">
        <v>104</v>
      </c>
      <c r="E7" s="83">
        <v>1</v>
      </c>
      <c r="F7" s="168">
        <v>2</v>
      </c>
      <c r="G7" s="168">
        <v>3</v>
      </c>
      <c r="H7" s="168">
        <v>4</v>
      </c>
      <c r="I7" s="168">
        <v>5</v>
      </c>
      <c r="J7" s="168">
        <v>6</v>
      </c>
      <c r="K7" s="168">
        <v>7</v>
      </c>
      <c r="L7" s="168">
        <v>8</v>
      </c>
      <c r="M7" s="168">
        <v>9</v>
      </c>
      <c r="N7" s="168">
        <v>10</v>
      </c>
      <c r="O7" s="168">
        <v>11</v>
      </c>
      <c r="P7" s="168">
        <v>12</v>
      </c>
      <c r="Q7" s="168">
        <v>13</v>
      </c>
      <c r="R7" s="135"/>
      <c r="S7" s="101"/>
    </row>
    <row r="8" spans="1:19" ht="26.25" customHeight="1">
      <c r="A8" s="34"/>
      <c r="B8" s="34"/>
      <c r="C8" s="27"/>
      <c r="D8" s="34"/>
      <c r="E8" s="87"/>
      <c r="F8" s="87"/>
      <c r="G8" s="87"/>
      <c r="H8" s="87"/>
      <c r="I8" s="87"/>
      <c r="J8" s="87"/>
      <c r="K8" s="85"/>
      <c r="L8" s="86"/>
      <c r="M8" s="87"/>
      <c r="N8" s="87"/>
      <c r="O8" s="87"/>
      <c r="P8" s="85"/>
      <c r="Q8" s="171"/>
      <c r="R8" s="172"/>
      <c r="S8" s="9"/>
    </row>
    <row r="9" spans="1:18" ht="18" customHeight="1">
      <c r="A9" s="162"/>
      <c r="B9" s="1"/>
      <c r="C9" s="1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8"/>
      <c r="R9" s="58"/>
    </row>
    <row r="10" spans="1:18" ht="18" customHeight="1">
      <c r="A10" s="162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8"/>
      <c r="R10" s="58"/>
    </row>
    <row r="11" spans="1:18" ht="18" customHeight="1">
      <c r="A11" s="162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8"/>
      <c r="R11" s="58"/>
    </row>
    <row r="12" spans="1:18" ht="18" customHeight="1">
      <c r="A12" s="162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8"/>
      <c r="R12" s="58"/>
    </row>
    <row r="13" spans="1:18" ht="18" customHeight="1">
      <c r="A13" s="162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8"/>
      <c r="R13" s="58"/>
    </row>
    <row r="14" spans="1:18" ht="18" customHeight="1">
      <c r="A14" s="162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8"/>
      <c r="R14" s="58"/>
    </row>
    <row r="15" spans="1:18" ht="18" customHeight="1">
      <c r="A15" s="162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8"/>
      <c r="R15" s="58"/>
    </row>
    <row r="16" spans="1:18" ht="18" customHeight="1">
      <c r="A16" s="162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8"/>
      <c r="R16" s="58"/>
    </row>
  </sheetData>
  <sheetProtection/>
  <mergeCells count="20">
    <mergeCell ref="A4:B4"/>
    <mergeCell ref="F4:K4"/>
    <mergeCell ref="L4:P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</mergeCells>
  <printOptions horizontalCentered="1"/>
  <pageMargins left="0.6299212692290779" right="0.6299212692290779" top="0.7874015748031494" bottom="0.7086613985497181" header="0" footer="0"/>
  <pageSetup orientation="landscape" paperSize="9" scale="7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.33203125" style="0" customWidth="1"/>
    <col min="4" max="4" width="14" style="0" customWidth="1"/>
    <col min="5" max="5" width="32.66015625" style="0" customWidth="1"/>
    <col min="6" max="6" width="5.5" style="0" customWidth="1"/>
    <col min="7" max="7" width="17.66015625" style="0" customWidth="1"/>
    <col min="8" max="8" width="16.83203125" style="0" customWidth="1"/>
    <col min="9" max="9" width="16.33203125" style="0" customWidth="1"/>
    <col min="10" max="10" width="15.16015625" style="0" customWidth="1"/>
    <col min="11" max="11" width="11.66015625" style="0" customWidth="1"/>
    <col min="12" max="12" width="11.83203125" style="0" customWidth="1"/>
    <col min="13" max="13" width="11.33203125" style="0" customWidth="1"/>
    <col min="14" max="15" width="9.16015625" style="0" customWidth="1"/>
    <col min="16" max="16" width="11.16015625" style="0" customWidth="1"/>
    <col min="17" max="17" width="9.16015625" style="0" customWidth="1"/>
  </cols>
  <sheetData>
    <row r="1" spans="1:17" ht="18" customHeight="1">
      <c r="A1" s="162"/>
      <c r="B1" s="1"/>
      <c r="C1" s="1"/>
      <c r="D1" s="1"/>
      <c r="E1" s="13"/>
      <c r="F1" s="13"/>
      <c r="G1" s="2"/>
      <c r="H1" s="2"/>
      <c r="I1" s="2"/>
      <c r="J1" s="2"/>
      <c r="K1" s="2"/>
      <c r="L1" s="2"/>
      <c r="M1" s="37"/>
      <c r="N1" s="37"/>
      <c r="O1" s="37"/>
      <c r="P1" s="2" t="s">
        <v>222</v>
      </c>
      <c r="Q1" s="37"/>
    </row>
    <row r="2" spans="1:17" ht="24.75" customHeight="1">
      <c r="A2" s="79" t="s">
        <v>223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70"/>
    </row>
    <row r="3" spans="2:17" ht="18" customHeight="1">
      <c r="B3" s="4"/>
      <c r="C3" s="4"/>
      <c r="D3" s="4"/>
      <c r="E3" s="14"/>
      <c r="F3" s="14"/>
      <c r="G3" s="2"/>
      <c r="H3" s="2"/>
      <c r="I3" s="2"/>
      <c r="J3" s="2"/>
      <c r="K3" s="2"/>
      <c r="L3" s="2"/>
      <c r="M3" s="37"/>
      <c r="N3" s="37"/>
      <c r="O3" s="37"/>
      <c r="P3" s="2" t="s">
        <v>2</v>
      </c>
      <c r="Q3" s="37"/>
    </row>
    <row r="4" spans="1:17" ht="18" customHeight="1">
      <c r="A4" s="173" t="s">
        <v>112</v>
      </c>
      <c r="B4" s="173"/>
      <c r="C4" s="80" t="s">
        <v>224</v>
      </c>
      <c r="D4" s="80" t="s">
        <v>79</v>
      </c>
      <c r="E4" s="81" t="s">
        <v>225</v>
      </c>
      <c r="F4" s="20" t="s">
        <v>226</v>
      </c>
      <c r="G4" s="174" t="s">
        <v>114</v>
      </c>
      <c r="H4" s="20" t="s">
        <v>83</v>
      </c>
      <c r="I4" s="20"/>
      <c r="J4" s="20"/>
      <c r="K4" s="26"/>
      <c r="L4" s="65" t="s">
        <v>85</v>
      </c>
      <c r="M4" s="20" t="s">
        <v>91</v>
      </c>
      <c r="N4" s="20" t="s">
        <v>87</v>
      </c>
      <c r="O4" s="20" t="s">
        <v>115</v>
      </c>
      <c r="P4" s="20" t="s">
        <v>116</v>
      </c>
      <c r="Q4" s="58"/>
    </row>
    <row r="5" spans="1:17" ht="18" customHeight="1">
      <c r="A5" s="175" t="s">
        <v>117</v>
      </c>
      <c r="B5" s="80" t="s">
        <v>118</v>
      </c>
      <c r="C5" s="80"/>
      <c r="D5" s="80"/>
      <c r="E5" s="81"/>
      <c r="F5" s="20"/>
      <c r="G5" s="182"/>
      <c r="H5" s="22" t="s">
        <v>119</v>
      </c>
      <c r="I5" s="22" t="s">
        <v>120</v>
      </c>
      <c r="J5" s="23" t="s">
        <v>227</v>
      </c>
      <c r="K5" s="20" t="s">
        <v>122</v>
      </c>
      <c r="L5" s="65"/>
      <c r="M5" s="20"/>
      <c r="N5" s="20"/>
      <c r="O5" s="20"/>
      <c r="P5" s="20"/>
      <c r="Q5" s="58"/>
    </row>
    <row r="6" spans="1:17" ht="18" customHeight="1">
      <c r="A6" s="175"/>
      <c r="B6" s="80"/>
      <c r="C6" s="80"/>
      <c r="D6" s="80"/>
      <c r="E6" s="81"/>
      <c r="F6" s="20"/>
      <c r="G6" s="182"/>
      <c r="H6" s="20"/>
      <c r="I6" s="20"/>
      <c r="J6" s="16"/>
      <c r="K6" s="20"/>
      <c r="L6" s="65"/>
      <c r="M6" s="20"/>
      <c r="N6" s="26"/>
      <c r="O6" s="26"/>
      <c r="P6" s="26"/>
      <c r="Q6" s="58"/>
    </row>
    <row r="7" spans="1:17" ht="18" customHeight="1">
      <c r="A7" s="167" t="s">
        <v>104</v>
      </c>
      <c r="B7" s="82" t="s">
        <v>104</v>
      </c>
      <c r="C7" s="82" t="s">
        <v>104</v>
      </c>
      <c r="D7" s="82" t="s">
        <v>104</v>
      </c>
      <c r="E7" s="83" t="s">
        <v>104</v>
      </c>
      <c r="F7" s="83" t="s">
        <v>104</v>
      </c>
      <c r="G7" s="83">
        <v>1</v>
      </c>
      <c r="H7" s="83">
        <v>2</v>
      </c>
      <c r="I7" s="83">
        <v>3</v>
      </c>
      <c r="J7" s="83">
        <v>4</v>
      </c>
      <c r="K7" s="168">
        <v>5</v>
      </c>
      <c r="L7" s="83">
        <v>6</v>
      </c>
      <c r="M7" s="83">
        <v>7</v>
      </c>
      <c r="N7" s="83">
        <v>8</v>
      </c>
      <c r="O7" s="83">
        <v>9</v>
      </c>
      <c r="P7" s="83">
        <v>10</v>
      </c>
      <c r="Q7" s="58"/>
    </row>
    <row r="8" spans="1:17" s="9" customFormat="1" ht="26.25" customHeight="1">
      <c r="A8" s="34"/>
      <c r="B8" s="34"/>
      <c r="C8" s="148"/>
      <c r="D8" s="29"/>
      <c r="E8" s="28" t="s">
        <v>90</v>
      </c>
      <c r="F8" s="203"/>
      <c r="G8" s="87">
        <v>123</v>
      </c>
      <c r="H8" s="87">
        <v>123</v>
      </c>
      <c r="I8" s="87">
        <v>123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5">
        <v>0</v>
      </c>
      <c r="P8" s="171">
        <v>0</v>
      </c>
      <c r="Q8" s="172"/>
    </row>
    <row r="9" spans="1:17" ht="26.25" customHeight="1">
      <c r="A9" s="34"/>
      <c r="B9" s="34"/>
      <c r="C9" s="148"/>
      <c r="D9" s="29"/>
      <c r="E9" s="28" t="s">
        <v>105</v>
      </c>
      <c r="F9" s="203"/>
      <c r="G9" s="87">
        <v>123</v>
      </c>
      <c r="H9" s="87">
        <v>123</v>
      </c>
      <c r="I9" s="87">
        <v>123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5">
        <v>0</v>
      </c>
      <c r="P9" s="171">
        <v>0</v>
      </c>
      <c r="Q9" s="58"/>
    </row>
    <row r="10" spans="1:17" ht="26.25" customHeight="1">
      <c r="A10" s="34"/>
      <c r="B10" s="34"/>
      <c r="C10" s="148"/>
      <c r="D10" s="29" t="s">
        <v>106</v>
      </c>
      <c r="E10" s="28" t="s">
        <v>107</v>
      </c>
      <c r="F10" s="203"/>
      <c r="G10" s="87">
        <v>123</v>
      </c>
      <c r="H10" s="87">
        <v>123</v>
      </c>
      <c r="I10" s="87">
        <v>123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5">
        <v>0</v>
      </c>
      <c r="P10" s="171">
        <v>0</v>
      </c>
      <c r="Q10" s="58"/>
    </row>
    <row r="11" spans="1:17" ht="26.25" customHeight="1">
      <c r="A11" s="34"/>
      <c r="B11" s="34"/>
      <c r="C11" s="148"/>
      <c r="D11" s="29" t="s">
        <v>108</v>
      </c>
      <c r="E11" s="28" t="s">
        <v>109</v>
      </c>
      <c r="F11" s="203"/>
      <c r="G11" s="87">
        <v>123</v>
      </c>
      <c r="H11" s="87">
        <v>123</v>
      </c>
      <c r="I11" s="87">
        <v>123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5">
        <v>0</v>
      </c>
      <c r="P11" s="171">
        <v>0</v>
      </c>
      <c r="Q11" s="58"/>
    </row>
    <row r="12" spans="1:17" ht="26.25" customHeight="1">
      <c r="A12" s="34"/>
      <c r="B12" s="34"/>
      <c r="C12" s="148"/>
      <c r="D12" s="29"/>
      <c r="E12" s="28" t="s">
        <v>228</v>
      </c>
      <c r="F12" s="203"/>
      <c r="G12" s="87">
        <v>8</v>
      </c>
      <c r="H12" s="87">
        <v>8</v>
      </c>
      <c r="I12" s="87">
        <v>8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5">
        <v>0</v>
      </c>
      <c r="P12" s="171">
        <v>0</v>
      </c>
      <c r="Q12" s="58"/>
    </row>
    <row r="13" spans="1:17" ht="26.25" customHeight="1">
      <c r="A13" s="34">
        <v>201</v>
      </c>
      <c r="B13" s="34">
        <v>20131</v>
      </c>
      <c r="C13" s="148" t="s">
        <v>229</v>
      </c>
      <c r="D13" s="29" t="s">
        <v>123</v>
      </c>
      <c r="E13" s="28" t="s">
        <v>230</v>
      </c>
      <c r="F13" s="203" t="s">
        <v>231</v>
      </c>
      <c r="G13" s="87">
        <v>8</v>
      </c>
      <c r="H13" s="87">
        <v>8</v>
      </c>
      <c r="I13" s="87">
        <v>8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5">
        <v>0</v>
      </c>
      <c r="P13" s="171">
        <v>0</v>
      </c>
      <c r="Q13" s="58"/>
    </row>
    <row r="14" spans="1:17" ht="26.25" customHeight="1">
      <c r="A14" s="34"/>
      <c r="B14" s="34"/>
      <c r="C14" s="148"/>
      <c r="D14" s="29"/>
      <c r="E14" s="28" t="s">
        <v>232</v>
      </c>
      <c r="F14" s="203"/>
      <c r="G14" s="87">
        <v>28</v>
      </c>
      <c r="H14" s="87">
        <v>28</v>
      </c>
      <c r="I14" s="87">
        <v>28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5">
        <v>0</v>
      </c>
      <c r="P14" s="171">
        <v>0</v>
      </c>
      <c r="Q14" s="58"/>
    </row>
    <row r="15" spans="1:17" ht="26.25" customHeight="1">
      <c r="A15" s="34">
        <v>201</v>
      </c>
      <c r="B15" s="34">
        <v>20131</v>
      </c>
      <c r="C15" s="148" t="s">
        <v>229</v>
      </c>
      <c r="D15" s="29" t="s">
        <v>123</v>
      </c>
      <c r="E15" s="28" t="s">
        <v>233</v>
      </c>
      <c r="F15" s="203" t="s">
        <v>234</v>
      </c>
      <c r="G15" s="87">
        <v>18</v>
      </c>
      <c r="H15" s="87">
        <v>18</v>
      </c>
      <c r="I15" s="87">
        <v>18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5">
        <v>0</v>
      </c>
      <c r="P15" s="171">
        <v>0</v>
      </c>
      <c r="Q15" s="58"/>
    </row>
    <row r="16" spans="1:17" ht="26.25" customHeight="1">
      <c r="A16" s="34">
        <v>201</v>
      </c>
      <c r="B16" s="34">
        <v>20131</v>
      </c>
      <c r="C16" s="148" t="s">
        <v>229</v>
      </c>
      <c r="D16" s="29" t="s">
        <v>123</v>
      </c>
      <c r="E16" s="28" t="s">
        <v>235</v>
      </c>
      <c r="F16" s="203" t="s">
        <v>234</v>
      </c>
      <c r="G16" s="87">
        <v>10</v>
      </c>
      <c r="H16" s="87">
        <v>10</v>
      </c>
      <c r="I16" s="87">
        <v>10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5">
        <v>0</v>
      </c>
      <c r="P16" s="171">
        <v>0</v>
      </c>
      <c r="Q16" s="58"/>
    </row>
    <row r="17" spans="1:16" ht="26.25" customHeight="1">
      <c r="A17" s="34"/>
      <c r="B17" s="34"/>
      <c r="C17" s="148"/>
      <c r="D17" s="29"/>
      <c r="E17" s="28" t="s">
        <v>236</v>
      </c>
      <c r="F17" s="203"/>
      <c r="G17" s="87">
        <v>87</v>
      </c>
      <c r="H17" s="87">
        <v>87</v>
      </c>
      <c r="I17" s="87">
        <v>87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5">
        <v>0</v>
      </c>
      <c r="P17" s="171">
        <v>0</v>
      </c>
    </row>
    <row r="18" spans="1:16" ht="26.25" customHeight="1">
      <c r="A18" s="34">
        <v>201</v>
      </c>
      <c r="B18" s="34">
        <v>20131</v>
      </c>
      <c r="C18" s="148" t="s">
        <v>229</v>
      </c>
      <c r="D18" s="29" t="s">
        <v>123</v>
      </c>
      <c r="E18" s="28" t="s">
        <v>237</v>
      </c>
      <c r="F18" s="203" t="s">
        <v>231</v>
      </c>
      <c r="G18" s="87">
        <v>3</v>
      </c>
      <c r="H18" s="87">
        <v>3</v>
      </c>
      <c r="I18" s="87">
        <v>3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5">
        <v>0</v>
      </c>
      <c r="P18" s="171">
        <v>0</v>
      </c>
    </row>
    <row r="19" spans="1:16" ht="26.25" customHeight="1">
      <c r="A19" s="34">
        <v>201</v>
      </c>
      <c r="B19" s="34">
        <v>20131</v>
      </c>
      <c r="C19" s="148" t="s">
        <v>229</v>
      </c>
      <c r="D19" s="29" t="s">
        <v>123</v>
      </c>
      <c r="E19" s="28" t="s">
        <v>238</v>
      </c>
      <c r="F19" s="203" t="s">
        <v>231</v>
      </c>
      <c r="G19" s="87">
        <v>3</v>
      </c>
      <c r="H19" s="87">
        <v>3</v>
      </c>
      <c r="I19" s="87">
        <v>3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5">
        <v>0</v>
      </c>
      <c r="P19" s="171">
        <v>0</v>
      </c>
    </row>
    <row r="20" spans="1:16" ht="26.25" customHeight="1">
      <c r="A20" s="34">
        <v>201</v>
      </c>
      <c r="B20" s="34">
        <v>20131</v>
      </c>
      <c r="C20" s="148" t="s">
        <v>229</v>
      </c>
      <c r="D20" s="29" t="s">
        <v>123</v>
      </c>
      <c r="E20" s="28" t="s">
        <v>239</v>
      </c>
      <c r="F20" s="203" t="s">
        <v>231</v>
      </c>
      <c r="G20" s="87">
        <v>9</v>
      </c>
      <c r="H20" s="87">
        <v>9</v>
      </c>
      <c r="I20" s="87">
        <v>9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5">
        <v>0</v>
      </c>
      <c r="P20" s="171">
        <v>0</v>
      </c>
    </row>
    <row r="21" spans="1:16" ht="26.25" customHeight="1">
      <c r="A21" s="34">
        <v>201</v>
      </c>
      <c r="B21" s="34">
        <v>20131</v>
      </c>
      <c r="C21" s="148" t="s">
        <v>229</v>
      </c>
      <c r="D21" s="29" t="s">
        <v>123</v>
      </c>
      <c r="E21" s="28" t="s">
        <v>240</v>
      </c>
      <c r="F21" s="203" t="s">
        <v>231</v>
      </c>
      <c r="G21" s="87">
        <v>1</v>
      </c>
      <c r="H21" s="87">
        <v>1</v>
      </c>
      <c r="I21" s="87">
        <v>1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5">
        <v>0</v>
      </c>
      <c r="P21" s="171">
        <v>0</v>
      </c>
    </row>
    <row r="22" spans="1:16" ht="26.25" customHeight="1">
      <c r="A22" s="34">
        <v>201</v>
      </c>
      <c r="B22" s="34">
        <v>20131</v>
      </c>
      <c r="C22" s="148" t="s">
        <v>229</v>
      </c>
      <c r="D22" s="29" t="s">
        <v>123</v>
      </c>
      <c r="E22" s="28" t="s">
        <v>241</v>
      </c>
      <c r="F22" s="203" t="s">
        <v>231</v>
      </c>
      <c r="G22" s="87">
        <v>4.5</v>
      </c>
      <c r="H22" s="87">
        <v>4.5</v>
      </c>
      <c r="I22" s="87">
        <v>4.5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5">
        <v>0</v>
      </c>
      <c r="P22" s="171">
        <v>0</v>
      </c>
    </row>
    <row r="23" spans="1:16" ht="26.25" customHeight="1">
      <c r="A23" s="34">
        <v>201</v>
      </c>
      <c r="B23" s="34">
        <v>20131</v>
      </c>
      <c r="C23" s="148" t="s">
        <v>229</v>
      </c>
      <c r="D23" s="29" t="s">
        <v>123</v>
      </c>
      <c r="E23" s="28" t="s">
        <v>242</v>
      </c>
      <c r="F23" s="203" t="s">
        <v>231</v>
      </c>
      <c r="G23" s="87">
        <v>15</v>
      </c>
      <c r="H23" s="87">
        <v>15</v>
      </c>
      <c r="I23" s="87">
        <v>15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5">
        <v>0</v>
      </c>
      <c r="P23" s="171">
        <v>0</v>
      </c>
    </row>
    <row r="24" spans="1:16" ht="26.25" customHeight="1">
      <c r="A24" s="34">
        <v>201</v>
      </c>
      <c r="B24" s="34">
        <v>20131</v>
      </c>
      <c r="C24" s="148" t="s">
        <v>229</v>
      </c>
      <c r="D24" s="29" t="s">
        <v>123</v>
      </c>
      <c r="E24" s="28" t="s">
        <v>243</v>
      </c>
      <c r="F24" s="203" t="s">
        <v>231</v>
      </c>
      <c r="G24" s="87">
        <v>3</v>
      </c>
      <c r="H24" s="87">
        <v>3</v>
      </c>
      <c r="I24" s="87">
        <v>3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5">
        <v>0</v>
      </c>
      <c r="P24" s="171">
        <v>0</v>
      </c>
    </row>
    <row r="25" spans="1:16" ht="26.25" customHeight="1">
      <c r="A25" s="34">
        <v>201</v>
      </c>
      <c r="B25" s="34">
        <v>20131</v>
      </c>
      <c r="C25" s="148" t="s">
        <v>229</v>
      </c>
      <c r="D25" s="29" t="s">
        <v>123</v>
      </c>
      <c r="E25" s="28" t="s">
        <v>244</v>
      </c>
      <c r="F25" s="203" t="s">
        <v>231</v>
      </c>
      <c r="G25" s="87">
        <v>4</v>
      </c>
      <c r="H25" s="87">
        <v>4</v>
      </c>
      <c r="I25" s="87">
        <v>4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5">
        <v>0</v>
      </c>
      <c r="P25" s="171">
        <v>0</v>
      </c>
    </row>
    <row r="26" spans="1:16" ht="26.25" customHeight="1">
      <c r="A26" s="34">
        <v>201</v>
      </c>
      <c r="B26" s="34">
        <v>20131</v>
      </c>
      <c r="C26" s="148" t="s">
        <v>229</v>
      </c>
      <c r="D26" s="29" t="s">
        <v>123</v>
      </c>
      <c r="E26" s="28" t="s">
        <v>245</v>
      </c>
      <c r="F26" s="203" t="s">
        <v>231</v>
      </c>
      <c r="G26" s="87">
        <v>15</v>
      </c>
      <c r="H26" s="87">
        <v>15</v>
      </c>
      <c r="I26" s="87">
        <v>15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5">
        <v>0</v>
      </c>
      <c r="P26" s="171">
        <v>0</v>
      </c>
    </row>
    <row r="27" spans="1:16" ht="26.25" customHeight="1">
      <c r="A27" s="34">
        <v>201</v>
      </c>
      <c r="B27" s="34">
        <v>20131</v>
      </c>
      <c r="C27" s="148" t="s">
        <v>229</v>
      </c>
      <c r="D27" s="29" t="s">
        <v>123</v>
      </c>
      <c r="E27" s="28" t="s">
        <v>246</v>
      </c>
      <c r="F27" s="203" t="s">
        <v>231</v>
      </c>
      <c r="G27" s="87">
        <v>4</v>
      </c>
      <c r="H27" s="87">
        <v>4</v>
      </c>
      <c r="I27" s="87">
        <v>4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5">
        <v>0</v>
      </c>
      <c r="P27" s="171">
        <v>0</v>
      </c>
    </row>
    <row r="28" spans="1:16" ht="26.25" customHeight="1">
      <c r="A28" s="34">
        <v>201</v>
      </c>
      <c r="B28" s="34">
        <v>20131</v>
      </c>
      <c r="C28" s="148" t="s">
        <v>229</v>
      </c>
      <c r="D28" s="29" t="s">
        <v>123</v>
      </c>
      <c r="E28" s="28" t="s">
        <v>247</v>
      </c>
      <c r="F28" s="203" t="s">
        <v>231</v>
      </c>
      <c r="G28" s="87">
        <v>5</v>
      </c>
      <c r="H28" s="87">
        <v>5</v>
      </c>
      <c r="I28" s="87">
        <v>5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5">
        <v>0</v>
      </c>
      <c r="P28" s="171">
        <v>0</v>
      </c>
    </row>
    <row r="29" spans="1:16" ht="26.25" customHeight="1">
      <c r="A29" s="34">
        <v>201</v>
      </c>
      <c r="B29" s="34">
        <v>20131</v>
      </c>
      <c r="C29" s="148" t="s">
        <v>229</v>
      </c>
      <c r="D29" s="29" t="s">
        <v>123</v>
      </c>
      <c r="E29" s="28" t="s">
        <v>248</v>
      </c>
      <c r="F29" s="203" t="s">
        <v>231</v>
      </c>
      <c r="G29" s="87">
        <v>5</v>
      </c>
      <c r="H29" s="87">
        <v>5</v>
      </c>
      <c r="I29" s="87">
        <v>5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5">
        <v>0</v>
      </c>
      <c r="P29" s="171">
        <v>0</v>
      </c>
    </row>
    <row r="30" spans="1:16" ht="26.25" customHeight="1">
      <c r="A30" s="34">
        <v>201</v>
      </c>
      <c r="B30" s="34">
        <v>20131</v>
      </c>
      <c r="C30" s="148" t="s">
        <v>229</v>
      </c>
      <c r="D30" s="29" t="s">
        <v>123</v>
      </c>
      <c r="E30" s="28" t="s">
        <v>249</v>
      </c>
      <c r="F30" s="203" t="s">
        <v>231</v>
      </c>
      <c r="G30" s="87">
        <v>3.5</v>
      </c>
      <c r="H30" s="87">
        <v>3.5</v>
      </c>
      <c r="I30" s="87">
        <v>3.5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5">
        <v>0</v>
      </c>
      <c r="P30" s="171">
        <v>0</v>
      </c>
    </row>
    <row r="31" spans="1:16" ht="26.25" customHeight="1">
      <c r="A31" s="34">
        <v>201</v>
      </c>
      <c r="B31" s="34">
        <v>20131</v>
      </c>
      <c r="C31" s="148" t="s">
        <v>229</v>
      </c>
      <c r="D31" s="29" t="s">
        <v>123</v>
      </c>
      <c r="E31" s="28" t="s">
        <v>250</v>
      </c>
      <c r="F31" s="203" t="s">
        <v>234</v>
      </c>
      <c r="G31" s="87">
        <v>12</v>
      </c>
      <c r="H31" s="87">
        <v>12</v>
      </c>
      <c r="I31" s="87">
        <v>12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5">
        <v>0</v>
      </c>
      <c r="P31" s="171">
        <v>0</v>
      </c>
    </row>
    <row r="32" spans="1:17" ht="18" customHeight="1">
      <c r="A32" s="162"/>
      <c r="B32" s="1"/>
      <c r="C32" s="1"/>
      <c r="D32" s="1"/>
      <c r="E32" s="13"/>
      <c r="F32" s="13"/>
      <c r="G32" s="2"/>
      <c r="H32" s="2"/>
      <c r="I32" s="2"/>
      <c r="J32" s="2"/>
      <c r="K32" s="2"/>
      <c r="L32" s="2"/>
      <c r="M32" s="2"/>
      <c r="N32" s="2"/>
      <c r="O32" s="2"/>
      <c r="P32" s="58"/>
      <c r="Q32" s="58"/>
    </row>
  </sheetData>
  <sheetProtection/>
  <mergeCells count="18">
    <mergeCell ref="A2:P2"/>
    <mergeCell ref="H4:K4"/>
    <mergeCell ref="A5:A6"/>
    <mergeCell ref="B5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 horizontalCentered="1"/>
  <pageMargins left="0.6299212692290779" right="0.6299212692290779" top="0.7874015748031494" bottom="0.7086613985497181" header="0" footer="0"/>
  <pageSetup orientation="landscape" paperSize="9" scale="7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28" width="10.66015625" style="0" customWidth="1"/>
  </cols>
  <sheetData>
    <row r="2" spans="1:20" ht="33.75" customHeight="1">
      <c r="A2" s="186" t="s">
        <v>251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ht="12.75" customHeight="1">
      <c r="T3" s="196" t="s">
        <v>2</v>
      </c>
    </row>
    <row r="4" spans="1:20" ht="22.5" customHeight="1">
      <c r="A4" s="187" t="s">
        <v>135</v>
      </c>
      <c r="B4" s="188"/>
      <c r="C4" s="43" t="s">
        <v>79</v>
      </c>
      <c r="D4" s="105" t="s">
        <v>113</v>
      </c>
      <c r="E4" s="43" t="s">
        <v>90</v>
      </c>
      <c r="F4" s="189" t="s">
        <v>136</v>
      </c>
      <c r="G4" s="187"/>
      <c r="H4" s="187"/>
      <c r="I4" s="187"/>
      <c r="J4" s="187" t="s">
        <v>137</v>
      </c>
      <c r="K4" s="189"/>
      <c r="L4" s="189"/>
      <c r="M4" s="189"/>
      <c r="N4" s="189"/>
      <c r="O4" s="187"/>
      <c r="P4" s="188"/>
      <c r="Q4" s="105" t="s">
        <v>138</v>
      </c>
      <c r="R4" s="105" t="s">
        <v>139</v>
      </c>
      <c r="S4" s="105" t="s">
        <v>140</v>
      </c>
      <c r="T4" s="43" t="s">
        <v>141</v>
      </c>
    </row>
    <row r="5" spans="1:20" ht="24.75" customHeight="1">
      <c r="A5" s="105" t="s">
        <v>117</v>
      </c>
      <c r="B5" s="43" t="s">
        <v>118</v>
      </c>
      <c r="C5" s="43"/>
      <c r="D5" s="105"/>
      <c r="E5" s="105"/>
      <c r="F5" s="105" t="s">
        <v>98</v>
      </c>
      <c r="G5" s="105" t="s">
        <v>142</v>
      </c>
      <c r="H5" s="105" t="s">
        <v>143</v>
      </c>
      <c r="I5" s="105" t="s">
        <v>144</v>
      </c>
      <c r="J5" s="43" t="s">
        <v>98</v>
      </c>
      <c r="K5" s="192" t="s">
        <v>145</v>
      </c>
      <c r="L5" s="189"/>
      <c r="M5" s="189"/>
      <c r="N5" s="193"/>
      <c r="O5" s="105" t="s">
        <v>146</v>
      </c>
      <c r="P5" s="105" t="s">
        <v>147</v>
      </c>
      <c r="Q5" s="105"/>
      <c r="R5" s="105"/>
      <c r="S5" s="105"/>
      <c r="T5" s="43"/>
    </row>
    <row r="6" spans="1:20" ht="33" customHeight="1">
      <c r="A6" s="105"/>
      <c r="B6" s="43"/>
      <c r="C6" s="43"/>
      <c r="D6" s="105"/>
      <c r="E6" s="105"/>
      <c r="F6" s="105"/>
      <c r="G6" s="105"/>
      <c r="H6" s="105"/>
      <c r="I6" s="105"/>
      <c r="J6" s="43"/>
      <c r="K6" s="194" t="s">
        <v>90</v>
      </c>
      <c r="L6" s="44" t="s">
        <v>148</v>
      </c>
      <c r="M6" s="44" t="s">
        <v>149</v>
      </c>
      <c r="N6" s="195" t="s">
        <v>150</v>
      </c>
      <c r="O6" s="105"/>
      <c r="P6" s="105"/>
      <c r="Q6" s="105"/>
      <c r="R6" s="105"/>
      <c r="S6" s="105"/>
      <c r="T6" s="43"/>
    </row>
    <row r="7" spans="1:20" ht="18" customHeight="1">
      <c r="A7" s="73" t="s">
        <v>104</v>
      </c>
      <c r="B7" s="73" t="s">
        <v>104</v>
      </c>
      <c r="C7" s="73" t="s">
        <v>104</v>
      </c>
      <c r="D7" s="73" t="s">
        <v>104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46">
        <v>7</v>
      </c>
      <c r="L7" s="46">
        <v>8</v>
      </c>
      <c r="M7" s="46">
        <v>9</v>
      </c>
      <c r="N7" s="46">
        <v>10</v>
      </c>
      <c r="O7" s="73">
        <v>11</v>
      </c>
      <c r="P7" s="73">
        <v>12</v>
      </c>
      <c r="Q7" s="73">
        <v>13</v>
      </c>
      <c r="R7" s="73">
        <v>14</v>
      </c>
      <c r="S7" s="73">
        <v>15</v>
      </c>
      <c r="T7" s="73">
        <v>16</v>
      </c>
    </row>
    <row r="8" spans="1:20" ht="28.5" customHeight="1">
      <c r="A8" s="190"/>
      <c r="B8" s="190"/>
      <c r="C8" s="191"/>
      <c r="D8" s="197" t="s">
        <v>90</v>
      </c>
      <c r="E8" s="198">
        <v>359.78</v>
      </c>
      <c r="F8" s="185">
        <v>236.78</v>
      </c>
      <c r="G8" s="47">
        <v>193.53</v>
      </c>
      <c r="H8" s="47">
        <v>43.25</v>
      </c>
      <c r="I8" s="47">
        <v>0</v>
      </c>
      <c r="J8" s="47">
        <v>123</v>
      </c>
      <c r="K8" s="52">
        <v>123</v>
      </c>
      <c r="L8" s="185">
        <v>8</v>
      </c>
      <c r="M8" s="47">
        <v>28</v>
      </c>
      <c r="N8" s="47">
        <v>87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52">
        <v>0</v>
      </c>
    </row>
    <row r="9" spans="1:20" ht="28.5" customHeight="1">
      <c r="A9" s="190"/>
      <c r="B9" s="190"/>
      <c r="C9" s="191"/>
      <c r="D9" s="197" t="s">
        <v>105</v>
      </c>
      <c r="E9" s="198">
        <v>359.78</v>
      </c>
      <c r="F9" s="185">
        <v>236.78</v>
      </c>
      <c r="G9" s="47">
        <v>193.53</v>
      </c>
      <c r="H9" s="47">
        <v>43.25</v>
      </c>
      <c r="I9" s="47">
        <v>0</v>
      </c>
      <c r="J9" s="47">
        <v>123</v>
      </c>
      <c r="K9" s="52">
        <v>123</v>
      </c>
      <c r="L9" s="185">
        <v>8</v>
      </c>
      <c r="M9" s="47">
        <v>28</v>
      </c>
      <c r="N9" s="47">
        <v>87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52">
        <v>0</v>
      </c>
    </row>
    <row r="10" spans="1:20" ht="28.5" customHeight="1">
      <c r="A10" s="190"/>
      <c r="B10" s="190"/>
      <c r="C10" s="191" t="s">
        <v>106</v>
      </c>
      <c r="D10" s="197" t="s">
        <v>107</v>
      </c>
      <c r="E10" s="198">
        <v>359.78</v>
      </c>
      <c r="F10" s="185">
        <v>236.78</v>
      </c>
      <c r="G10" s="47">
        <v>193.53</v>
      </c>
      <c r="H10" s="47">
        <v>43.25</v>
      </c>
      <c r="I10" s="47">
        <v>0</v>
      </c>
      <c r="J10" s="47">
        <v>123</v>
      </c>
      <c r="K10" s="52">
        <v>123</v>
      </c>
      <c r="L10" s="185">
        <v>8</v>
      </c>
      <c r="M10" s="47">
        <v>28</v>
      </c>
      <c r="N10" s="47">
        <v>87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52">
        <v>0</v>
      </c>
    </row>
    <row r="11" spans="1:20" ht="28.5" customHeight="1">
      <c r="A11" s="190"/>
      <c r="B11" s="190"/>
      <c r="C11" s="191" t="s">
        <v>108</v>
      </c>
      <c r="D11" s="197" t="s">
        <v>109</v>
      </c>
      <c r="E11" s="198">
        <v>359.78</v>
      </c>
      <c r="F11" s="185">
        <v>236.78</v>
      </c>
      <c r="G11" s="47">
        <v>193.53</v>
      </c>
      <c r="H11" s="47">
        <v>43.25</v>
      </c>
      <c r="I11" s="47">
        <v>0</v>
      </c>
      <c r="J11" s="47">
        <v>123</v>
      </c>
      <c r="K11" s="52">
        <v>123</v>
      </c>
      <c r="L11" s="185">
        <v>8</v>
      </c>
      <c r="M11" s="47">
        <v>28</v>
      </c>
      <c r="N11" s="47">
        <v>87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52">
        <v>0</v>
      </c>
    </row>
    <row r="12" spans="1:20" ht="28.5" customHeight="1">
      <c r="A12" s="190">
        <v>201</v>
      </c>
      <c r="B12" s="190">
        <v>20131</v>
      </c>
      <c r="C12" s="191" t="s">
        <v>123</v>
      </c>
      <c r="D12" s="197" t="s">
        <v>124</v>
      </c>
      <c r="E12" s="198">
        <v>236.78</v>
      </c>
      <c r="F12" s="185">
        <v>236.78</v>
      </c>
      <c r="G12" s="47">
        <v>193.53</v>
      </c>
      <c r="H12" s="47">
        <v>43.25</v>
      </c>
      <c r="I12" s="47">
        <v>0</v>
      </c>
      <c r="J12" s="47">
        <v>0</v>
      </c>
      <c r="K12" s="52">
        <v>0</v>
      </c>
      <c r="L12" s="185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52">
        <v>0</v>
      </c>
    </row>
    <row r="13" spans="1:20" ht="28.5" customHeight="1">
      <c r="A13" s="190">
        <v>201</v>
      </c>
      <c r="B13" s="190">
        <v>20131</v>
      </c>
      <c r="C13" s="191" t="s">
        <v>123</v>
      </c>
      <c r="D13" s="197" t="s">
        <v>125</v>
      </c>
      <c r="E13" s="198">
        <v>123</v>
      </c>
      <c r="F13" s="185">
        <v>0</v>
      </c>
      <c r="G13" s="47">
        <v>0</v>
      </c>
      <c r="H13" s="47">
        <v>0</v>
      </c>
      <c r="I13" s="47">
        <v>0</v>
      </c>
      <c r="J13" s="47">
        <v>123</v>
      </c>
      <c r="K13" s="52">
        <v>123</v>
      </c>
      <c r="L13" s="185">
        <v>8</v>
      </c>
      <c r="M13" s="47">
        <v>28</v>
      </c>
      <c r="N13" s="47">
        <v>87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52">
        <v>0</v>
      </c>
    </row>
    <row r="14" spans="1:20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4:18" ht="12.75" customHeight="1">
      <c r="D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  <row r="17" ht="18" customHeight="1"/>
    <row r="18" ht="18" customHeight="1"/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7007874015747" right="0.3937007874015747" top="0.3937007874015747" bottom="0.3937007874015747" header="0" footer="0"/>
  <pageSetup fitToHeight="1" fitToWidth="1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28" width="10.66015625" style="0" customWidth="1"/>
  </cols>
  <sheetData>
    <row r="2" spans="1:20" ht="33.75" customHeight="1">
      <c r="A2" s="186" t="s">
        <v>252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ht="12.75" customHeight="1">
      <c r="T3" s="196" t="s">
        <v>2</v>
      </c>
    </row>
    <row r="4" spans="1:20" ht="22.5" customHeight="1">
      <c r="A4" s="187" t="s">
        <v>135</v>
      </c>
      <c r="B4" s="188"/>
      <c r="C4" s="43" t="s">
        <v>79</v>
      </c>
      <c r="D4" s="105" t="s">
        <v>113</v>
      </c>
      <c r="E4" s="43" t="s">
        <v>90</v>
      </c>
      <c r="F4" s="189" t="s">
        <v>136</v>
      </c>
      <c r="G4" s="187"/>
      <c r="H4" s="187"/>
      <c r="I4" s="187"/>
      <c r="J4" s="187" t="s">
        <v>137</v>
      </c>
      <c r="K4" s="189"/>
      <c r="L4" s="189"/>
      <c r="M4" s="189"/>
      <c r="N4" s="189"/>
      <c r="O4" s="187"/>
      <c r="P4" s="188"/>
      <c r="Q4" s="105" t="s">
        <v>138</v>
      </c>
      <c r="R4" s="105" t="s">
        <v>139</v>
      </c>
      <c r="S4" s="105" t="s">
        <v>140</v>
      </c>
      <c r="T4" s="43" t="s">
        <v>141</v>
      </c>
    </row>
    <row r="5" spans="1:20" ht="24.75" customHeight="1">
      <c r="A5" s="105" t="s">
        <v>117</v>
      </c>
      <c r="B5" s="43" t="s">
        <v>118</v>
      </c>
      <c r="C5" s="43"/>
      <c r="D5" s="105"/>
      <c r="E5" s="105"/>
      <c r="F5" s="105" t="s">
        <v>98</v>
      </c>
      <c r="G5" s="105" t="s">
        <v>142</v>
      </c>
      <c r="H5" s="105" t="s">
        <v>143</v>
      </c>
      <c r="I5" s="105" t="s">
        <v>144</v>
      </c>
      <c r="J5" s="43" t="s">
        <v>98</v>
      </c>
      <c r="K5" s="192" t="s">
        <v>145</v>
      </c>
      <c r="L5" s="189"/>
      <c r="M5" s="189"/>
      <c r="N5" s="193"/>
      <c r="O5" s="105" t="s">
        <v>146</v>
      </c>
      <c r="P5" s="105" t="s">
        <v>147</v>
      </c>
      <c r="Q5" s="105"/>
      <c r="R5" s="105"/>
      <c r="S5" s="105"/>
      <c r="T5" s="43"/>
    </row>
    <row r="6" spans="1:20" ht="33" customHeight="1">
      <c r="A6" s="105"/>
      <c r="B6" s="43"/>
      <c r="C6" s="43"/>
      <c r="D6" s="105"/>
      <c r="E6" s="105"/>
      <c r="F6" s="105"/>
      <c r="G6" s="105"/>
      <c r="H6" s="105"/>
      <c r="I6" s="105"/>
      <c r="J6" s="43"/>
      <c r="K6" s="194" t="s">
        <v>90</v>
      </c>
      <c r="L6" s="44" t="s">
        <v>148</v>
      </c>
      <c r="M6" s="44" t="s">
        <v>149</v>
      </c>
      <c r="N6" s="195" t="s">
        <v>150</v>
      </c>
      <c r="O6" s="105"/>
      <c r="P6" s="105"/>
      <c r="Q6" s="105"/>
      <c r="R6" s="105"/>
      <c r="S6" s="105"/>
      <c r="T6" s="43"/>
    </row>
    <row r="7" spans="1:20" ht="18" customHeight="1">
      <c r="A7" s="73" t="s">
        <v>104</v>
      </c>
      <c r="B7" s="73" t="s">
        <v>104</v>
      </c>
      <c r="C7" s="73" t="s">
        <v>104</v>
      </c>
      <c r="D7" s="73" t="s">
        <v>104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46">
        <v>7</v>
      </c>
      <c r="L7" s="46">
        <v>8</v>
      </c>
      <c r="M7" s="46">
        <v>9</v>
      </c>
      <c r="N7" s="46">
        <v>10</v>
      </c>
      <c r="O7" s="73">
        <v>11</v>
      </c>
      <c r="P7" s="73">
        <v>12</v>
      </c>
      <c r="Q7" s="73">
        <v>13</v>
      </c>
      <c r="R7" s="73">
        <v>14</v>
      </c>
      <c r="S7" s="73">
        <v>15</v>
      </c>
      <c r="T7" s="73">
        <v>16</v>
      </c>
    </row>
    <row r="8" spans="1:20" ht="28.5" customHeight="1">
      <c r="A8" s="190"/>
      <c r="B8" s="190"/>
      <c r="C8" s="191"/>
      <c r="D8" s="191" t="s">
        <v>90</v>
      </c>
      <c r="E8" s="52">
        <v>359.78</v>
      </c>
      <c r="F8" s="185">
        <v>236.78</v>
      </c>
      <c r="G8" s="47">
        <v>193.53</v>
      </c>
      <c r="H8" s="47">
        <v>43.25</v>
      </c>
      <c r="I8" s="47">
        <v>0</v>
      </c>
      <c r="J8" s="47">
        <v>123</v>
      </c>
      <c r="K8" s="52">
        <v>123</v>
      </c>
      <c r="L8" s="185">
        <v>8</v>
      </c>
      <c r="M8" s="47">
        <v>28</v>
      </c>
      <c r="N8" s="47">
        <v>87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52">
        <v>0</v>
      </c>
    </row>
    <row r="9" spans="1:20" ht="28.5" customHeight="1">
      <c r="A9" s="190">
        <v>201</v>
      </c>
      <c r="B9" s="190"/>
      <c r="C9" s="191"/>
      <c r="D9" s="191" t="s">
        <v>127</v>
      </c>
      <c r="E9" s="52">
        <v>359.78</v>
      </c>
      <c r="F9" s="185">
        <v>236.78</v>
      </c>
      <c r="G9" s="47">
        <v>193.53</v>
      </c>
      <c r="H9" s="47">
        <v>43.25</v>
      </c>
      <c r="I9" s="47">
        <v>0</v>
      </c>
      <c r="J9" s="47">
        <v>123</v>
      </c>
      <c r="K9" s="52">
        <v>123</v>
      </c>
      <c r="L9" s="185">
        <v>8</v>
      </c>
      <c r="M9" s="47">
        <v>28</v>
      </c>
      <c r="N9" s="47">
        <v>87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52">
        <v>0</v>
      </c>
    </row>
    <row r="10" spans="1:20" ht="28.5" customHeight="1">
      <c r="A10" s="190"/>
      <c r="B10" s="190">
        <v>20131</v>
      </c>
      <c r="C10" s="191"/>
      <c r="D10" s="191" t="s">
        <v>129</v>
      </c>
      <c r="E10" s="52">
        <v>359.78</v>
      </c>
      <c r="F10" s="185">
        <v>236.78</v>
      </c>
      <c r="G10" s="47">
        <v>193.53</v>
      </c>
      <c r="H10" s="47">
        <v>43.25</v>
      </c>
      <c r="I10" s="47">
        <v>0</v>
      </c>
      <c r="J10" s="47">
        <v>123</v>
      </c>
      <c r="K10" s="52">
        <v>123</v>
      </c>
      <c r="L10" s="185">
        <v>8</v>
      </c>
      <c r="M10" s="47">
        <v>28</v>
      </c>
      <c r="N10" s="47">
        <v>87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52">
        <v>0</v>
      </c>
    </row>
    <row r="11" spans="1:20" ht="28.5" customHeight="1">
      <c r="A11" s="190"/>
      <c r="B11" s="190"/>
      <c r="C11" s="191" t="s">
        <v>106</v>
      </c>
      <c r="D11" s="191" t="s">
        <v>130</v>
      </c>
      <c r="E11" s="52">
        <v>359.78</v>
      </c>
      <c r="F11" s="185">
        <v>236.78</v>
      </c>
      <c r="G11" s="47">
        <v>193.53</v>
      </c>
      <c r="H11" s="47">
        <v>43.25</v>
      </c>
      <c r="I11" s="47">
        <v>0</v>
      </c>
      <c r="J11" s="47">
        <v>123</v>
      </c>
      <c r="K11" s="52">
        <v>123</v>
      </c>
      <c r="L11" s="185">
        <v>8</v>
      </c>
      <c r="M11" s="47">
        <v>28</v>
      </c>
      <c r="N11" s="47">
        <v>87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52">
        <v>0</v>
      </c>
    </row>
    <row r="12" spans="1:20" ht="28.5" customHeight="1">
      <c r="A12" s="190">
        <v>201</v>
      </c>
      <c r="B12" s="190">
        <v>20131</v>
      </c>
      <c r="C12" s="191" t="s">
        <v>108</v>
      </c>
      <c r="D12" s="191" t="s">
        <v>133</v>
      </c>
      <c r="E12" s="52">
        <v>236.78</v>
      </c>
      <c r="F12" s="185">
        <v>236.78</v>
      </c>
      <c r="G12" s="47">
        <v>193.53</v>
      </c>
      <c r="H12" s="47">
        <v>43.25</v>
      </c>
      <c r="I12" s="47">
        <v>0</v>
      </c>
      <c r="J12" s="47">
        <v>0</v>
      </c>
      <c r="K12" s="52">
        <v>0</v>
      </c>
      <c r="L12" s="185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52">
        <v>0</v>
      </c>
    </row>
    <row r="13" spans="1:20" ht="28.5" customHeight="1">
      <c r="A13" s="190">
        <v>201</v>
      </c>
      <c r="B13" s="190">
        <v>20131</v>
      </c>
      <c r="C13" s="191" t="s">
        <v>108</v>
      </c>
      <c r="D13" s="191" t="s">
        <v>133</v>
      </c>
      <c r="E13" s="52">
        <v>123</v>
      </c>
      <c r="F13" s="185">
        <v>0</v>
      </c>
      <c r="G13" s="47">
        <v>0</v>
      </c>
      <c r="H13" s="47">
        <v>0</v>
      </c>
      <c r="I13" s="47">
        <v>0</v>
      </c>
      <c r="J13" s="47">
        <v>123</v>
      </c>
      <c r="K13" s="52">
        <v>123</v>
      </c>
      <c r="L13" s="185">
        <v>8</v>
      </c>
      <c r="M13" s="47">
        <v>28</v>
      </c>
      <c r="N13" s="47">
        <v>87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52">
        <v>0</v>
      </c>
    </row>
    <row r="14" spans="1:20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6:18" ht="12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  <row r="17" ht="18" customHeight="1"/>
    <row r="18" ht="18" customHeight="1"/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7007874015747" right="0.3937007874015747" top="0.3937007874015747" bottom="0.3937007874015747" header="0" footer="0"/>
  <pageSetup fitToHeight="1" fitToWidth="1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6"/>
  <sheetViews>
    <sheetView showGridLines="0" showZeros="0" workbookViewId="0" topLeftCell="I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6" width="16.83203125" style="0" customWidth="1"/>
    <col min="7" max="7" width="16.33203125" style="0" customWidth="1"/>
    <col min="8" max="8" width="16.5" style="0" customWidth="1"/>
    <col min="9" max="9" width="16.33203125" style="0" customWidth="1"/>
    <col min="10" max="10" width="13" style="0" customWidth="1"/>
    <col min="11" max="11" width="13.33203125" style="0" customWidth="1"/>
    <col min="12" max="12" width="11.66015625" style="0" customWidth="1"/>
    <col min="13" max="13" width="11.83203125" style="0" customWidth="1"/>
    <col min="14" max="14" width="9.16015625" style="0" customWidth="1"/>
    <col min="15" max="15" width="11.33203125" style="0" customWidth="1"/>
    <col min="16" max="16" width="11.16015625" style="0" customWidth="1"/>
    <col min="17" max="17" width="13.5" style="0" customWidth="1"/>
    <col min="18" max="22" width="9.16015625" style="0" customWidth="1"/>
    <col min="23" max="23" width="13.5" style="0" customWidth="1"/>
  </cols>
  <sheetData>
    <row r="1" spans="1:23" ht="18" customHeight="1">
      <c r="A1" s="162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37"/>
      <c r="Q1" s="37"/>
      <c r="W1" s="2" t="s">
        <v>253</v>
      </c>
    </row>
    <row r="2" spans="1:23" ht="24.75" customHeight="1">
      <c r="A2" s="199" t="s">
        <v>254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200"/>
    </row>
    <row r="3" spans="2:23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37"/>
      <c r="Q3" s="37"/>
      <c r="W3" s="2" t="s">
        <v>2</v>
      </c>
    </row>
    <row r="4" spans="1:23" ht="18" customHeight="1">
      <c r="A4" s="173" t="s">
        <v>112</v>
      </c>
      <c r="B4" s="173"/>
      <c r="C4" s="80" t="s">
        <v>79</v>
      </c>
      <c r="D4" s="81" t="s">
        <v>113</v>
      </c>
      <c r="E4" s="182" t="s">
        <v>114</v>
      </c>
      <c r="F4" s="81" t="s">
        <v>154</v>
      </c>
      <c r="G4" s="81"/>
      <c r="H4" s="81"/>
      <c r="I4" s="117"/>
      <c r="J4" s="201" t="s">
        <v>155</v>
      </c>
      <c r="K4" s="202"/>
      <c r="L4" s="202"/>
      <c r="M4" s="202"/>
      <c r="N4" s="202"/>
      <c r="O4" s="202"/>
      <c r="P4" s="202"/>
      <c r="Q4" s="202"/>
      <c r="R4" s="183" t="s">
        <v>156</v>
      </c>
      <c r="S4" s="184"/>
      <c r="T4" s="184"/>
      <c r="U4" s="184"/>
      <c r="V4" s="184"/>
      <c r="W4" s="43" t="s">
        <v>157</v>
      </c>
    </row>
    <row r="5" spans="1:23" ht="18" customHeight="1">
      <c r="A5" s="175" t="s">
        <v>117</v>
      </c>
      <c r="B5" s="80" t="s">
        <v>118</v>
      </c>
      <c r="C5" s="80"/>
      <c r="D5" s="81"/>
      <c r="E5" s="182"/>
      <c r="F5" s="20" t="s">
        <v>119</v>
      </c>
      <c r="G5" s="20" t="s">
        <v>158</v>
      </c>
      <c r="H5" s="20" t="s">
        <v>159</v>
      </c>
      <c r="I5" s="20" t="s">
        <v>160</v>
      </c>
      <c r="J5" s="22" t="s">
        <v>98</v>
      </c>
      <c r="K5" s="22" t="s">
        <v>161</v>
      </c>
      <c r="L5" s="22" t="s">
        <v>162</v>
      </c>
      <c r="M5" s="22" t="s">
        <v>163</v>
      </c>
      <c r="N5" s="22" t="s">
        <v>164</v>
      </c>
      <c r="O5" s="22" t="s">
        <v>165</v>
      </c>
      <c r="P5" s="22" t="s">
        <v>166</v>
      </c>
      <c r="Q5" s="22" t="s">
        <v>167</v>
      </c>
      <c r="R5" s="40" t="s">
        <v>98</v>
      </c>
      <c r="S5" s="40" t="s">
        <v>168</v>
      </c>
      <c r="T5" s="40" t="s">
        <v>169</v>
      </c>
      <c r="U5" s="40" t="s">
        <v>217</v>
      </c>
      <c r="V5" s="54" t="s">
        <v>171</v>
      </c>
      <c r="W5" s="43"/>
    </row>
    <row r="6" spans="1:23" ht="18" customHeight="1">
      <c r="A6" s="175"/>
      <c r="B6" s="80"/>
      <c r="C6" s="80"/>
      <c r="D6" s="81"/>
      <c r="E6" s="182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43"/>
      <c r="S6" s="43"/>
      <c r="T6" s="43"/>
      <c r="U6" s="43"/>
      <c r="V6" s="105"/>
      <c r="W6" s="43"/>
    </row>
    <row r="7" spans="1:23" ht="18" customHeight="1">
      <c r="A7" s="167" t="s">
        <v>104</v>
      </c>
      <c r="B7" s="82" t="s">
        <v>104</v>
      </c>
      <c r="C7" s="82" t="s">
        <v>104</v>
      </c>
      <c r="D7" s="83" t="s">
        <v>104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3">
        <v>8</v>
      </c>
      <c r="M7" s="83">
        <v>9</v>
      </c>
      <c r="N7" s="83">
        <v>10</v>
      </c>
      <c r="O7" s="83">
        <v>11</v>
      </c>
      <c r="P7" s="89">
        <v>12</v>
      </c>
      <c r="Q7" s="50">
        <v>13</v>
      </c>
      <c r="R7" s="50">
        <v>14</v>
      </c>
      <c r="S7" s="50">
        <v>15</v>
      </c>
      <c r="T7" s="49">
        <v>16</v>
      </c>
      <c r="U7" s="49">
        <v>17</v>
      </c>
      <c r="V7" s="49">
        <v>18</v>
      </c>
      <c r="W7" s="49">
        <v>19</v>
      </c>
    </row>
    <row r="8" spans="1:25" ht="26.25" customHeight="1">
      <c r="A8" s="34"/>
      <c r="B8" s="34"/>
      <c r="C8" s="27"/>
      <c r="D8" s="34" t="s">
        <v>90</v>
      </c>
      <c r="E8" s="85">
        <v>193.53</v>
      </c>
      <c r="F8" s="86">
        <v>113.75</v>
      </c>
      <c r="G8" s="87">
        <v>28.44</v>
      </c>
      <c r="H8" s="87">
        <v>23.31</v>
      </c>
      <c r="I8" s="85">
        <v>62</v>
      </c>
      <c r="J8" s="86">
        <v>28.55</v>
      </c>
      <c r="K8" s="87">
        <v>11.3</v>
      </c>
      <c r="L8" s="87">
        <v>0</v>
      </c>
      <c r="M8" s="87">
        <v>0.13</v>
      </c>
      <c r="N8" s="85">
        <v>0</v>
      </c>
      <c r="O8" s="86">
        <v>17.12</v>
      </c>
      <c r="P8" s="87">
        <v>0</v>
      </c>
      <c r="Q8" s="85">
        <v>0</v>
      </c>
      <c r="R8" s="185">
        <v>36.87</v>
      </c>
      <c r="S8" s="47">
        <v>0</v>
      </c>
      <c r="T8" s="47">
        <v>0</v>
      </c>
      <c r="U8" s="52">
        <v>36.07</v>
      </c>
      <c r="V8" s="185">
        <v>0.8</v>
      </c>
      <c r="W8" s="33">
        <v>14.36</v>
      </c>
      <c r="Y8" s="9"/>
    </row>
    <row r="9" spans="1:24" ht="26.25" customHeight="1">
      <c r="A9" s="34"/>
      <c r="B9" s="34"/>
      <c r="C9" s="27"/>
      <c r="D9" s="34" t="s">
        <v>105</v>
      </c>
      <c r="E9" s="85">
        <v>193.53</v>
      </c>
      <c r="F9" s="86">
        <v>113.75</v>
      </c>
      <c r="G9" s="87">
        <v>28.44</v>
      </c>
      <c r="H9" s="87">
        <v>23.31</v>
      </c>
      <c r="I9" s="85">
        <v>62</v>
      </c>
      <c r="J9" s="86">
        <v>28.55</v>
      </c>
      <c r="K9" s="87">
        <v>11.3</v>
      </c>
      <c r="L9" s="87">
        <v>0</v>
      </c>
      <c r="M9" s="87">
        <v>0.13</v>
      </c>
      <c r="N9" s="85">
        <v>0</v>
      </c>
      <c r="O9" s="86">
        <v>17.12</v>
      </c>
      <c r="P9" s="87">
        <v>0</v>
      </c>
      <c r="Q9" s="85">
        <v>0</v>
      </c>
      <c r="R9" s="185">
        <v>36.87</v>
      </c>
      <c r="S9" s="47">
        <v>0</v>
      </c>
      <c r="T9" s="47">
        <v>0</v>
      </c>
      <c r="U9" s="52">
        <v>36.07</v>
      </c>
      <c r="V9" s="185">
        <v>0.8</v>
      </c>
      <c r="W9" s="33">
        <v>14.36</v>
      </c>
      <c r="X9" s="9"/>
    </row>
    <row r="10" spans="1:24" ht="26.25" customHeight="1">
      <c r="A10" s="34"/>
      <c r="B10" s="34"/>
      <c r="C10" s="27" t="s">
        <v>106</v>
      </c>
      <c r="D10" s="34" t="s">
        <v>107</v>
      </c>
      <c r="E10" s="85">
        <v>193.53</v>
      </c>
      <c r="F10" s="86">
        <v>113.75</v>
      </c>
      <c r="G10" s="87">
        <v>28.44</v>
      </c>
      <c r="H10" s="87">
        <v>23.31</v>
      </c>
      <c r="I10" s="85">
        <v>62</v>
      </c>
      <c r="J10" s="86">
        <v>28.55</v>
      </c>
      <c r="K10" s="87">
        <v>11.3</v>
      </c>
      <c r="L10" s="87">
        <v>0</v>
      </c>
      <c r="M10" s="87">
        <v>0.13</v>
      </c>
      <c r="N10" s="85">
        <v>0</v>
      </c>
      <c r="O10" s="86">
        <v>17.12</v>
      </c>
      <c r="P10" s="87">
        <v>0</v>
      </c>
      <c r="Q10" s="85">
        <v>0</v>
      </c>
      <c r="R10" s="185">
        <v>36.87</v>
      </c>
      <c r="S10" s="47">
        <v>0</v>
      </c>
      <c r="T10" s="47">
        <v>0</v>
      </c>
      <c r="U10" s="52">
        <v>36.07</v>
      </c>
      <c r="V10" s="185">
        <v>0.8</v>
      </c>
      <c r="W10" s="33">
        <v>14.36</v>
      </c>
      <c r="X10" s="9"/>
    </row>
    <row r="11" spans="1:24" ht="26.25" customHeight="1">
      <c r="A11" s="34"/>
      <c r="B11" s="34"/>
      <c r="C11" s="27" t="s">
        <v>108</v>
      </c>
      <c r="D11" s="34" t="s">
        <v>109</v>
      </c>
      <c r="E11" s="85">
        <v>193.53</v>
      </c>
      <c r="F11" s="86">
        <v>113.75</v>
      </c>
      <c r="G11" s="87">
        <v>28.44</v>
      </c>
      <c r="H11" s="87">
        <v>23.31</v>
      </c>
      <c r="I11" s="85">
        <v>62</v>
      </c>
      <c r="J11" s="86">
        <v>28.55</v>
      </c>
      <c r="K11" s="87">
        <v>11.3</v>
      </c>
      <c r="L11" s="87">
        <v>0</v>
      </c>
      <c r="M11" s="87">
        <v>0.13</v>
      </c>
      <c r="N11" s="85">
        <v>0</v>
      </c>
      <c r="O11" s="86">
        <v>17.12</v>
      </c>
      <c r="P11" s="87">
        <v>0</v>
      </c>
      <c r="Q11" s="85">
        <v>0</v>
      </c>
      <c r="R11" s="185">
        <v>36.87</v>
      </c>
      <c r="S11" s="47">
        <v>0</v>
      </c>
      <c r="T11" s="47">
        <v>0</v>
      </c>
      <c r="U11" s="52">
        <v>36.07</v>
      </c>
      <c r="V11" s="185">
        <v>0.8</v>
      </c>
      <c r="W11" s="33">
        <v>14.36</v>
      </c>
      <c r="X11" s="9"/>
    </row>
    <row r="12" spans="1:23" ht="26.25" customHeight="1">
      <c r="A12" s="34">
        <v>201</v>
      </c>
      <c r="B12" s="34">
        <v>20131</v>
      </c>
      <c r="C12" s="27" t="s">
        <v>123</v>
      </c>
      <c r="D12" s="34" t="s">
        <v>124</v>
      </c>
      <c r="E12" s="85">
        <v>193.53</v>
      </c>
      <c r="F12" s="86">
        <v>113.75</v>
      </c>
      <c r="G12" s="87">
        <v>28.44</v>
      </c>
      <c r="H12" s="87">
        <v>23.31</v>
      </c>
      <c r="I12" s="85">
        <v>62</v>
      </c>
      <c r="J12" s="86">
        <v>28.55</v>
      </c>
      <c r="K12" s="87">
        <v>11.3</v>
      </c>
      <c r="L12" s="87">
        <v>0</v>
      </c>
      <c r="M12" s="87">
        <v>0.13</v>
      </c>
      <c r="N12" s="85">
        <v>0</v>
      </c>
      <c r="O12" s="86">
        <v>17.12</v>
      </c>
      <c r="P12" s="87">
        <v>0</v>
      </c>
      <c r="Q12" s="85">
        <v>0</v>
      </c>
      <c r="R12" s="185">
        <v>36.87</v>
      </c>
      <c r="S12" s="47">
        <v>0</v>
      </c>
      <c r="T12" s="47">
        <v>0</v>
      </c>
      <c r="U12" s="52">
        <v>36.07</v>
      </c>
      <c r="V12" s="185">
        <v>0.8</v>
      </c>
      <c r="W12" s="33">
        <v>14.36</v>
      </c>
    </row>
    <row r="13" spans="1:24" ht="18" customHeight="1">
      <c r="A13" s="162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8"/>
      <c r="Q13" s="58"/>
      <c r="R13" s="9"/>
      <c r="S13" s="9"/>
      <c r="T13" s="9"/>
      <c r="U13" s="9"/>
      <c r="V13" s="9"/>
      <c r="W13" s="9"/>
      <c r="X13" s="9"/>
    </row>
    <row r="14" spans="1:23" ht="18" customHeight="1">
      <c r="A14" s="162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8"/>
      <c r="Q14" s="58"/>
      <c r="R14" s="9"/>
      <c r="T14" s="9"/>
      <c r="U14" s="9"/>
      <c r="V14" s="9"/>
      <c r="W14" s="9"/>
    </row>
    <row r="15" spans="1:23" ht="18" customHeight="1">
      <c r="A15" s="162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8"/>
      <c r="Q15" s="58"/>
      <c r="R15" s="9"/>
      <c r="T15" s="9"/>
      <c r="U15" s="9"/>
      <c r="W15" s="9"/>
    </row>
    <row r="16" spans="1:17" ht="18" customHeight="1">
      <c r="A16" s="162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8"/>
      <c r="Q16" s="58"/>
    </row>
  </sheetData>
  <sheetProtection/>
  <mergeCells count="24">
    <mergeCell ref="F4:I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</mergeCells>
  <printOptions horizontalCentered="1"/>
  <pageMargins left="0.6299212692290779" right="0.6299212692290779" top="0.7874015748031494" bottom="0.7086613985497181" header="0" footer="0"/>
  <pageSetup orientation="landscape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6" width="13.16015625" style="0" customWidth="1"/>
    <col min="7" max="7" width="9.5" style="0" customWidth="1"/>
    <col min="8" max="8" width="9.16015625" style="0" customWidth="1"/>
    <col min="9" max="13" width="9.5" style="0" customWidth="1"/>
    <col min="14" max="14" width="9.16015625" style="0" customWidth="1"/>
    <col min="15" max="15" width="9.5" style="0" customWidth="1"/>
    <col min="16" max="28" width="9.16015625" style="0" customWidth="1"/>
    <col min="29" max="29" width="11.33203125" style="0" customWidth="1"/>
    <col min="30" max="30" width="9.16015625" style="0" customWidth="1"/>
    <col min="31" max="31" width="11.16015625" style="0" customWidth="1"/>
    <col min="32" max="32" width="9.16015625" style="0" customWidth="1"/>
  </cols>
  <sheetData>
    <row r="2" spans="1:32" ht="18" customHeight="1">
      <c r="A2" s="162"/>
      <c r="B2" s="1"/>
      <c r="C2" s="1"/>
      <c r="D2" s="1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7"/>
      <c r="AD2" s="37"/>
      <c r="AE2" s="2" t="s">
        <v>255</v>
      </c>
      <c r="AF2" s="37"/>
    </row>
    <row r="3" spans="1:32" ht="24.75" customHeight="1">
      <c r="A3" s="3" t="s">
        <v>256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70"/>
    </row>
    <row r="4" spans="2:32" ht="18" customHeight="1">
      <c r="B4" s="4"/>
      <c r="C4" s="4"/>
      <c r="D4" s="1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7"/>
      <c r="AD4" s="37"/>
      <c r="AE4" s="2" t="s">
        <v>2</v>
      </c>
      <c r="AF4" s="37"/>
    </row>
    <row r="5" spans="1:32" ht="18" customHeight="1">
      <c r="A5" s="173" t="s">
        <v>112</v>
      </c>
      <c r="B5" s="173"/>
      <c r="C5" s="80" t="s">
        <v>79</v>
      </c>
      <c r="D5" s="81" t="s">
        <v>113</v>
      </c>
      <c r="E5" s="174" t="s">
        <v>114</v>
      </c>
      <c r="F5" s="118" t="s">
        <v>174</v>
      </c>
      <c r="G5" s="124"/>
      <c r="H5" s="124"/>
      <c r="I5" s="124"/>
      <c r="J5" s="124"/>
      <c r="K5" s="124"/>
      <c r="L5" s="179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5"/>
      <c r="Z5" s="69" t="s">
        <v>175</v>
      </c>
      <c r="AA5" s="26" t="s">
        <v>176</v>
      </c>
      <c r="AB5" s="26"/>
      <c r="AC5" s="26"/>
      <c r="AD5" s="26"/>
      <c r="AE5" s="26"/>
      <c r="AF5" s="58"/>
    </row>
    <row r="6" spans="1:32" ht="18" customHeight="1">
      <c r="A6" s="175" t="s">
        <v>117</v>
      </c>
      <c r="B6" s="80" t="s">
        <v>118</v>
      </c>
      <c r="C6" s="80"/>
      <c r="D6" s="81"/>
      <c r="E6" s="174"/>
      <c r="F6" s="23" t="s">
        <v>98</v>
      </c>
      <c r="G6" s="23" t="s">
        <v>177</v>
      </c>
      <c r="H6" s="23" t="s">
        <v>178</v>
      </c>
      <c r="I6" s="23" t="s">
        <v>179</v>
      </c>
      <c r="J6" s="23" t="s">
        <v>180</v>
      </c>
      <c r="K6" s="20" t="s">
        <v>181</v>
      </c>
      <c r="L6" s="43" t="s">
        <v>182</v>
      </c>
      <c r="M6" s="169" t="s">
        <v>183</v>
      </c>
      <c r="N6" s="20" t="s">
        <v>184</v>
      </c>
      <c r="O6" s="23" t="s">
        <v>185</v>
      </c>
      <c r="P6" s="23" t="s">
        <v>186</v>
      </c>
      <c r="Q6" s="23" t="s">
        <v>187</v>
      </c>
      <c r="R6" s="23" t="s">
        <v>188</v>
      </c>
      <c r="S6" s="23" t="s">
        <v>189</v>
      </c>
      <c r="T6" s="23" t="s">
        <v>190</v>
      </c>
      <c r="U6" s="23" t="s">
        <v>191</v>
      </c>
      <c r="V6" s="23" t="s">
        <v>192</v>
      </c>
      <c r="W6" s="23" t="s">
        <v>193</v>
      </c>
      <c r="X6" s="23" t="s">
        <v>194</v>
      </c>
      <c r="Y6" s="23" t="s">
        <v>195</v>
      </c>
      <c r="Z6" s="16"/>
      <c r="AA6" s="16" t="s">
        <v>90</v>
      </c>
      <c r="AB6" s="16" t="s">
        <v>196</v>
      </c>
      <c r="AC6" s="16" t="s">
        <v>197</v>
      </c>
      <c r="AD6" s="16" t="s">
        <v>198</v>
      </c>
      <c r="AE6" s="20" t="s">
        <v>199</v>
      </c>
      <c r="AF6" s="58"/>
    </row>
    <row r="7" spans="1:32" ht="18" customHeight="1">
      <c r="A7" s="175"/>
      <c r="B7" s="80"/>
      <c r="C7" s="80"/>
      <c r="D7" s="81"/>
      <c r="E7" s="174"/>
      <c r="F7" s="16"/>
      <c r="G7" s="16"/>
      <c r="H7" s="16"/>
      <c r="I7" s="16"/>
      <c r="J7" s="16"/>
      <c r="K7" s="20"/>
      <c r="L7" s="43"/>
      <c r="M7" s="69"/>
      <c r="N7" s="2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20"/>
      <c r="AF7" s="58"/>
    </row>
    <row r="8" spans="1:32" ht="18" customHeight="1">
      <c r="A8" s="167" t="s">
        <v>104</v>
      </c>
      <c r="B8" s="82" t="s">
        <v>104</v>
      </c>
      <c r="C8" s="82" t="s">
        <v>104</v>
      </c>
      <c r="D8" s="83" t="s">
        <v>104</v>
      </c>
      <c r="E8" s="83">
        <v>1</v>
      </c>
      <c r="F8" s="168">
        <v>2</v>
      </c>
      <c r="G8" s="168">
        <v>3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68">
        <v>9</v>
      </c>
      <c r="O8" s="168">
        <v>10</v>
      </c>
      <c r="P8" s="168">
        <v>11</v>
      </c>
      <c r="Q8" s="168">
        <v>12</v>
      </c>
      <c r="R8" s="168">
        <v>13</v>
      </c>
      <c r="S8" s="168">
        <v>14</v>
      </c>
      <c r="T8" s="168">
        <v>15</v>
      </c>
      <c r="U8" s="168">
        <v>16</v>
      </c>
      <c r="V8" s="168">
        <v>17</v>
      </c>
      <c r="W8" s="168">
        <v>18</v>
      </c>
      <c r="X8" s="168">
        <v>19</v>
      </c>
      <c r="Y8" s="168">
        <v>20</v>
      </c>
      <c r="Z8" s="168">
        <v>21</v>
      </c>
      <c r="AA8" s="168">
        <v>22</v>
      </c>
      <c r="AB8" s="168">
        <v>23</v>
      </c>
      <c r="AC8" s="168">
        <v>24</v>
      </c>
      <c r="AD8" s="168">
        <v>25</v>
      </c>
      <c r="AE8" s="168">
        <v>26</v>
      </c>
      <c r="AF8" s="58"/>
    </row>
    <row r="9" spans="1:33" ht="26.25" customHeight="1">
      <c r="A9" s="34"/>
      <c r="B9" s="34"/>
      <c r="C9" s="27"/>
      <c r="D9" s="34" t="s">
        <v>90</v>
      </c>
      <c r="E9" s="176">
        <v>43.25</v>
      </c>
      <c r="F9" s="176">
        <v>41.96</v>
      </c>
      <c r="G9" s="177">
        <v>0.9</v>
      </c>
      <c r="H9" s="178">
        <v>0.09</v>
      </c>
      <c r="I9" s="180">
        <v>0.72</v>
      </c>
      <c r="J9" s="176">
        <v>0.81</v>
      </c>
      <c r="K9" s="176">
        <v>3.78</v>
      </c>
      <c r="L9" s="177">
        <v>0</v>
      </c>
      <c r="M9" s="180">
        <v>0.09</v>
      </c>
      <c r="N9" s="177">
        <v>0</v>
      </c>
      <c r="O9" s="178">
        <v>1.17</v>
      </c>
      <c r="P9" s="178">
        <v>0.54</v>
      </c>
      <c r="Q9" s="180">
        <v>0.18</v>
      </c>
      <c r="R9" s="176">
        <v>0</v>
      </c>
      <c r="S9" s="176">
        <v>0</v>
      </c>
      <c r="T9" s="177">
        <v>0</v>
      </c>
      <c r="U9" s="178">
        <v>1.04</v>
      </c>
      <c r="V9" s="176">
        <v>25</v>
      </c>
      <c r="W9" s="177">
        <v>6.14</v>
      </c>
      <c r="X9" s="177">
        <v>0.78</v>
      </c>
      <c r="Y9" s="177">
        <v>0.72</v>
      </c>
      <c r="Z9" s="177">
        <v>1.29</v>
      </c>
      <c r="AA9" s="177">
        <v>0</v>
      </c>
      <c r="AB9" s="177">
        <v>0</v>
      </c>
      <c r="AC9" s="177">
        <v>0</v>
      </c>
      <c r="AD9" s="177">
        <v>0</v>
      </c>
      <c r="AE9" s="177">
        <v>0</v>
      </c>
      <c r="AF9" s="172"/>
      <c r="AG9" s="9"/>
    </row>
    <row r="10" spans="1:32" ht="26.25" customHeight="1">
      <c r="A10" s="34"/>
      <c r="B10" s="34"/>
      <c r="C10" s="27"/>
      <c r="D10" s="34" t="s">
        <v>105</v>
      </c>
      <c r="E10" s="176">
        <v>43.25</v>
      </c>
      <c r="F10" s="176">
        <v>41.96</v>
      </c>
      <c r="G10" s="177">
        <v>0.9</v>
      </c>
      <c r="H10" s="178">
        <v>0.09</v>
      </c>
      <c r="I10" s="180">
        <v>0.72</v>
      </c>
      <c r="J10" s="176">
        <v>0.81</v>
      </c>
      <c r="K10" s="176">
        <v>3.78</v>
      </c>
      <c r="L10" s="177">
        <v>0</v>
      </c>
      <c r="M10" s="180">
        <v>0.09</v>
      </c>
      <c r="N10" s="177">
        <v>0</v>
      </c>
      <c r="O10" s="178">
        <v>1.17</v>
      </c>
      <c r="P10" s="178">
        <v>0.54</v>
      </c>
      <c r="Q10" s="180">
        <v>0.18</v>
      </c>
      <c r="R10" s="176">
        <v>0</v>
      </c>
      <c r="S10" s="176">
        <v>0</v>
      </c>
      <c r="T10" s="177">
        <v>0</v>
      </c>
      <c r="U10" s="178">
        <v>1.04</v>
      </c>
      <c r="V10" s="176">
        <v>25</v>
      </c>
      <c r="W10" s="177">
        <v>6.14</v>
      </c>
      <c r="X10" s="177">
        <v>0.78</v>
      </c>
      <c r="Y10" s="177">
        <v>0.72</v>
      </c>
      <c r="Z10" s="177">
        <v>1.29</v>
      </c>
      <c r="AA10" s="177">
        <v>0</v>
      </c>
      <c r="AB10" s="177">
        <v>0</v>
      </c>
      <c r="AC10" s="177">
        <v>0</v>
      </c>
      <c r="AD10" s="177">
        <v>0</v>
      </c>
      <c r="AE10" s="177">
        <v>0</v>
      </c>
      <c r="AF10" s="58"/>
    </row>
    <row r="11" spans="1:32" ht="26.25" customHeight="1">
      <c r="A11" s="34"/>
      <c r="B11" s="34"/>
      <c r="C11" s="27" t="s">
        <v>106</v>
      </c>
      <c r="D11" s="34" t="s">
        <v>107</v>
      </c>
      <c r="E11" s="176">
        <v>43.25</v>
      </c>
      <c r="F11" s="176">
        <v>41.96</v>
      </c>
      <c r="G11" s="177">
        <v>0.9</v>
      </c>
      <c r="H11" s="178">
        <v>0.09</v>
      </c>
      <c r="I11" s="180">
        <v>0.72</v>
      </c>
      <c r="J11" s="176">
        <v>0.81</v>
      </c>
      <c r="K11" s="176">
        <v>3.78</v>
      </c>
      <c r="L11" s="177">
        <v>0</v>
      </c>
      <c r="M11" s="180">
        <v>0.09</v>
      </c>
      <c r="N11" s="177">
        <v>0</v>
      </c>
      <c r="O11" s="178">
        <v>1.17</v>
      </c>
      <c r="P11" s="178">
        <v>0.54</v>
      </c>
      <c r="Q11" s="180">
        <v>0.18</v>
      </c>
      <c r="R11" s="176">
        <v>0</v>
      </c>
      <c r="S11" s="176">
        <v>0</v>
      </c>
      <c r="T11" s="177">
        <v>0</v>
      </c>
      <c r="U11" s="178">
        <v>1.04</v>
      </c>
      <c r="V11" s="176">
        <v>25</v>
      </c>
      <c r="W11" s="177">
        <v>6.14</v>
      </c>
      <c r="X11" s="177">
        <v>0.78</v>
      </c>
      <c r="Y11" s="177">
        <v>0.72</v>
      </c>
      <c r="Z11" s="177">
        <v>1.29</v>
      </c>
      <c r="AA11" s="177">
        <v>0</v>
      </c>
      <c r="AB11" s="177">
        <v>0</v>
      </c>
      <c r="AC11" s="177">
        <v>0</v>
      </c>
      <c r="AD11" s="177">
        <v>0</v>
      </c>
      <c r="AE11" s="177">
        <v>0</v>
      </c>
      <c r="AF11" s="58"/>
    </row>
    <row r="12" spans="1:32" ht="26.25" customHeight="1">
      <c r="A12" s="34"/>
      <c r="B12" s="34"/>
      <c r="C12" s="27" t="s">
        <v>108</v>
      </c>
      <c r="D12" s="34" t="s">
        <v>109</v>
      </c>
      <c r="E12" s="176">
        <v>43.25</v>
      </c>
      <c r="F12" s="176">
        <v>41.96</v>
      </c>
      <c r="G12" s="177">
        <v>0.9</v>
      </c>
      <c r="H12" s="178">
        <v>0.09</v>
      </c>
      <c r="I12" s="180">
        <v>0.72</v>
      </c>
      <c r="J12" s="176">
        <v>0.81</v>
      </c>
      <c r="K12" s="176">
        <v>3.78</v>
      </c>
      <c r="L12" s="177">
        <v>0</v>
      </c>
      <c r="M12" s="180">
        <v>0.09</v>
      </c>
      <c r="N12" s="177">
        <v>0</v>
      </c>
      <c r="O12" s="178">
        <v>1.17</v>
      </c>
      <c r="P12" s="178">
        <v>0.54</v>
      </c>
      <c r="Q12" s="180">
        <v>0.18</v>
      </c>
      <c r="R12" s="176">
        <v>0</v>
      </c>
      <c r="S12" s="176">
        <v>0</v>
      </c>
      <c r="T12" s="177">
        <v>0</v>
      </c>
      <c r="U12" s="178">
        <v>1.04</v>
      </c>
      <c r="V12" s="176">
        <v>25</v>
      </c>
      <c r="W12" s="177">
        <v>6.14</v>
      </c>
      <c r="X12" s="177">
        <v>0.78</v>
      </c>
      <c r="Y12" s="177">
        <v>0.72</v>
      </c>
      <c r="Z12" s="177">
        <v>1.29</v>
      </c>
      <c r="AA12" s="177">
        <v>0</v>
      </c>
      <c r="AB12" s="177">
        <v>0</v>
      </c>
      <c r="AC12" s="177">
        <v>0</v>
      </c>
      <c r="AD12" s="177">
        <v>0</v>
      </c>
      <c r="AE12" s="177">
        <v>0</v>
      </c>
      <c r="AF12" s="58"/>
    </row>
    <row r="13" spans="1:32" ht="26.25" customHeight="1">
      <c r="A13" s="34">
        <v>201</v>
      </c>
      <c r="B13" s="34">
        <v>20131</v>
      </c>
      <c r="C13" s="27" t="s">
        <v>123</v>
      </c>
      <c r="D13" s="34" t="s">
        <v>124</v>
      </c>
      <c r="E13" s="176">
        <v>43.25</v>
      </c>
      <c r="F13" s="176">
        <v>41.96</v>
      </c>
      <c r="G13" s="177">
        <v>0.9</v>
      </c>
      <c r="H13" s="178">
        <v>0.09</v>
      </c>
      <c r="I13" s="180">
        <v>0.72</v>
      </c>
      <c r="J13" s="176">
        <v>0.81</v>
      </c>
      <c r="K13" s="176">
        <v>3.78</v>
      </c>
      <c r="L13" s="177">
        <v>0</v>
      </c>
      <c r="M13" s="180">
        <v>0.09</v>
      </c>
      <c r="N13" s="177">
        <v>0</v>
      </c>
      <c r="O13" s="178">
        <v>1.17</v>
      </c>
      <c r="P13" s="178">
        <v>0.54</v>
      </c>
      <c r="Q13" s="180">
        <v>0.18</v>
      </c>
      <c r="R13" s="176">
        <v>0</v>
      </c>
      <c r="S13" s="176">
        <v>0</v>
      </c>
      <c r="T13" s="177">
        <v>0</v>
      </c>
      <c r="U13" s="178">
        <v>1.04</v>
      </c>
      <c r="V13" s="176">
        <v>25</v>
      </c>
      <c r="W13" s="177">
        <v>6.14</v>
      </c>
      <c r="X13" s="177">
        <v>0.78</v>
      </c>
      <c r="Y13" s="177">
        <v>0.72</v>
      </c>
      <c r="Z13" s="177">
        <v>1.29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58"/>
    </row>
    <row r="14" spans="1:32" ht="18" customHeight="1">
      <c r="A14" s="162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58"/>
      <c r="AF14" s="58"/>
    </row>
    <row r="15" spans="1:32" ht="18" customHeight="1">
      <c r="A15" s="162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58"/>
      <c r="AF15" s="58"/>
    </row>
    <row r="16" spans="1:32" ht="18" customHeight="1">
      <c r="A16" s="162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58"/>
      <c r="AF16" s="58"/>
    </row>
    <row r="17" spans="1:32" ht="18" customHeight="1">
      <c r="A17" s="162"/>
      <c r="B17" s="1"/>
      <c r="C17" s="1"/>
      <c r="D17" s="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58"/>
      <c r="AF17" s="58"/>
    </row>
    <row r="18" spans="28:30" ht="12.75" customHeight="1">
      <c r="AB18" s="9"/>
      <c r="AC18" s="9"/>
      <c r="AD18" s="9"/>
    </row>
    <row r="19" spans="28:30" ht="12.75" customHeight="1">
      <c r="AB19" s="9"/>
      <c r="AC19" s="9"/>
      <c r="AD19" s="9"/>
    </row>
    <row r="20" spans="28:29" ht="12.75" customHeight="1">
      <c r="AB20" s="9"/>
      <c r="AC20" s="9"/>
    </row>
    <row r="21" ht="12.75" customHeight="1">
      <c r="AB21" s="9"/>
    </row>
  </sheetData>
  <sheetProtection/>
  <mergeCells count="32">
    <mergeCell ref="AA5:AE5"/>
    <mergeCell ref="A6:A7"/>
    <mergeCell ref="B6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  <mergeCell ref="AA6:AA7"/>
    <mergeCell ref="AB6:AB7"/>
    <mergeCell ref="AC6:AC7"/>
    <mergeCell ref="AD6:AD7"/>
    <mergeCell ref="AE6:AE7"/>
  </mergeCells>
  <printOptions horizontalCentered="1"/>
  <pageMargins left="0.6299212692290779" right="0.6299212692290779" top="0.7874015748031494" bottom="0.7086613985497181" header="0" footer="0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2.66015625" style="154" customWidth="1"/>
    <col min="2" max="2" width="32.66015625" style="207" customWidth="1"/>
    <col min="3" max="3" width="17" style="208" customWidth="1"/>
    <col min="4" max="4" width="8.5" style="208" customWidth="1"/>
    <col min="5" max="7" width="8.5" style="152" customWidth="1"/>
    <col min="8" max="8" width="16" style="152" customWidth="1"/>
    <col min="9" max="17" width="10.16015625" style="152" customWidth="1"/>
    <col min="18" max="22" width="10.16015625" style="58" customWidth="1"/>
    <col min="23" max="253" width="9" style="58" customWidth="1"/>
  </cols>
  <sheetData>
    <row r="1" spans="1:22" ht="18" customHeight="1">
      <c r="A1" s="209"/>
      <c r="B1" s="210"/>
      <c r="C1" s="211"/>
      <c r="D1" s="2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 t="s">
        <v>77</v>
      </c>
    </row>
    <row r="2" spans="1:22" ht="30" customHeight="1">
      <c r="A2" s="79" t="s">
        <v>78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2:22" ht="18" customHeight="1">
      <c r="B3" s="210"/>
      <c r="C3" s="212"/>
      <c r="D3" s="212"/>
      <c r="E3" s="213"/>
      <c r="F3" s="213"/>
      <c r="G3" s="21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2" t="s">
        <v>2</v>
      </c>
    </row>
    <row r="4" spans="1:22" ht="18" customHeight="1">
      <c r="A4" s="20" t="s">
        <v>79</v>
      </c>
      <c r="B4" s="69" t="s">
        <v>80</v>
      </c>
      <c r="C4" s="214" t="s">
        <v>81</v>
      </c>
      <c r="D4" s="215" t="s">
        <v>82</v>
      </c>
      <c r="E4" s="64"/>
      <c r="F4" s="64"/>
      <c r="G4" s="67"/>
      <c r="H4" s="64" t="s">
        <v>83</v>
      </c>
      <c r="I4" s="64"/>
      <c r="J4" s="24"/>
      <c r="K4" s="24"/>
      <c r="L4" s="24"/>
      <c r="M4" s="24"/>
      <c r="N4" s="24"/>
      <c r="O4" s="24"/>
      <c r="P4" s="67"/>
      <c r="Q4" s="53" t="s">
        <v>84</v>
      </c>
      <c r="R4" s="53" t="s">
        <v>85</v>
      </c>
      <c r="S4" s="53" t="s">
        <v>86</v>
      </c>
      <c r="T4" s="53" t="s">
        <v>87</v>
      </c>
      <c r="U4" s="53" t="s">
        <v>88</v>
      </c>
      <c r="V4" s="24" t="s">
        <v>89</v>
      </c>
    </row>
    <row r="5" spans="1:22" ht="11.25" customHeight="1">
      <c r="A5" s="20"/>
      <c r="B5" s="69"/>
      <c r="C5" s="214"/>
      <c r="D5" s="216" t="s">
        <v>90</v>
      </c>
      <c r="E5" s="217" t="s">
        <v>91</v>
      </c>
      <c r="F5" s="217" t="s">
        <v>92</v>
      </c>
      <c r="G5" s="218" t="s">
        <v>93</v>
      </c>
      <c r="H5" s="217" t="s">
        <v>94</v>
      </c>
      <c r="I5" s="217" t="s">
        <v>95</v>
      </c>
      <c r="J5" s="224" t="s">
        <v>96</v>
      </c>
      <c r="K5" s="21"/>
      <c r="L5" s="21"/>
      <c r="M5" s="21"/>
      <c r="N5" s="21"/>
      <c r="O5" s="225"/>
      <c r="P5" s="53" t="s">
        <v>97</v>
      </c>
      <c r="Q5" s="53"/>
      <c r="R5" s="53"/>
      <c r="S5" s="53"/>
      <c r="T5" s="53"/>
      <c r="U5" s="53"/>
      <c r="V5" s="24"/>
    </row>
    <row r="6" spans="1:22" ht="7.5" customHeight="1">
      <c r="A6" s="20"/>
      <c r="B6" s="69"/>
      <c r="C6" s="214"/>
      <c r="D6" s="216"/>
      <c r="E6" s="217"/>
      <c r="F6" s="217"/>
      <c r="G6" s="218"/>
      <c r="H6" s="217"/>
      <c r="I6" s="217"/>
      <c r="J6" s="217"/>
      <c r="K6" s="24"/>
      <c r="L6" s="24"/>
      <c r="M6" s="24"/>
      <c r="N6" s="24"/>
      <c r="O6" s="53"/>
      <c r="P6" s="53"/>
      <c r="Q6" s="53"/>
      <c r="R6" s="53"/>
      <c r="S6" s="53"/>
      <c r="T6" s="53"/>
      <c r="U6" s="53"/>
      <c r="V6" s="24"/>
    </row>
    <row r="7" spans="1:22" ht="48" customHeight="1">
      <c r="A7" s="20"/>
      <c r="B7" s="69"/>
      <c r="C7" s="214"/>
      <c r="D7" s="216"/>
      <c r="E7" s="217"/>
      <c r="F7" s="217"/>
      <c r="G7" s="218"/>
      <c r="H7" s="217"/>
      <c r="I7" s="217"/>
      <c r="J7" s="226" t="s">
        <v>98</v>
      </c>
      <c r="K7" s="227" t="s">
        <v>99</v>
      </c>
      <c r="L7" s="227" t="s">
        <v>100</v>
      </c>
      <c r="M7" s="227" t="s">
        <v>101</v>
      </c>
      <c r="N7" s="227" t="s">
        <v>102</v>
      </c>
      <c r="O7" s="228" t="s">
        <v>103</v>
      </c>
      <c r="P7" s="53"/>
      <c r="Q7" s="53"/>
      <c r="R7" s="53"/>
      <c r="S7" s="53"/>
      <c r="T7" s="53"/>
      <c r="U7" s="53"/>
      <c r="V7" s="24"/>
    </row>
    <row r="8" spans="1:22" ht="18" customHeight="1">
      <c r="A8" s="219" t="s">
        <v>104</v>
      </c>
      <c r="B8" s="219" t="s">
        <v>104</v>
      </c>
      <c r="C8" s="220">
        <v>1</v>
      </c>
      <c r="D8" s="221">
        <v>2</v>
      </c>
      <c r="E8" s="222">
        <v>3</v>
      </c>
      <c r="F8" s="222">
        <v>4</v>
      </c>
      <c r="G8" s="222">
        <v>5</v>
      </c>
      <c r="H8" s="223">
        <v>6</v>
      </c>
      <c r="I8" s="222">
        <v>7</v>
      </c>
      <c r="J8" s="145">
        <v>8</v>
      </c>
      <c r="K8" s="160">
        <v>9</v>
      </c>
      <c r="L8" s="160">
        <v>10</v>
      </c>
      <c r="M8" s="160">
        <v>11</v>
      </c>
      <c r="N8" s="160">
        <v>12</v>
      </c>
      <c r="O8" s="160">
        <v>13</v>
      </c>
      <c r="P8" s="222">
        <v>14</v>
      </c>
      <c r="Q8" s="222">
        <v>15</v>
      </c>
      <c r="R8" s="222">
        <v>16</v>
      </c>
      <c r="S8" s="222">
        <v>17</v>
      </c>
      <c r="T8" s="222">
        <v>18</v>
      </c>
      <c r="U8" s="222">
        <v>19</v>
      </c>
      <c r="V8" s="222">
        <v>20</v>
      </c>
    </row>
    <row r="9" spans="1:24" s="9" customFormat="1" ht="25.5" customHeight="1">
      <c r="A9" s="27"/>
      <c r="B9" s="27" t="s">
        <v>90</v>
      </c>
      <c r="C9" s="85">
        <v>359.78</v>
      </c>
      <c r="D9" s="86">
        <f>E9+F9+G9</f>
        <v>0</v>
      </c>
      <c r="E9" s="87">
        <v>0</v>
      </c>
      <c r="F9" s="87">
        <v>0</v>
      </c>
      <c r="G9" s="85">
        <v>0</v>
      </c>
      <c r="H9" s="86">
        <f>I9+J9+P9</f>
        <v>359.78</v>
      </c>
      <c r="I9" s="85">
        <v>359.78</v>
      </c>
      <c r="J9" s="86">
        <f>K9+L9+M9+N9+O9</f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5">
        <v>0</v>
      </c>
      <c r="W9" s="58"/>
      <c r="X9" s="58"/>
    </row>
    <row r="10" spans="1:22" ht="25.5" customHeight="1">
      <c r="A10" s="27"/>
      <c r="B10" s="27" t="s">
        <v>105</v>
      </c>
      <c r="C10" s="85">
        <v>359.78</v>
      </c>
      <c r="D10" s="86">
        <f>E10+F10+G10</f>
        <v>0</v>
      </c>
      <c r="E10" s="87">
        <v>0</v>
      </c>
      <c r="F10" s="87">
        <v>0</v>
      </c>
      <c r="G10" s="85">
        <v>0</v>
      </c>
      <c r="H10" s="86">
        <f>I10+J10+P10</f>
        <v>359.78</v>
      </c>
      <c r="I10" s="85">
        <v>359.78</v>
      </c>
      <c r="J10" s="86">
        <f>K10+L10+M10+N10+O10</f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5">
        <v>0</v>
      </c>
    </row>
    <row r="11" spans="1:22" ht="25.5" customHeight="1">
      <c r="A11" s="27" t="s">
        <v>106</v>
      </c>
      <c r="B11" s="27" t="s">
        <v>107</v>
      </c>
      <c r="C11" s="85">
        <v>359.78</v>
      </c>
      <c r="D11" s="86">
        <f>E11+F11+G11</f>
        <v>0</v>
      </c>
      <c r="E11" s="87">
        <v>0</v>
      </c>
      <c r="F11" s="87">
        <v>0</v>
      </c>
      <c r="G11" s="85">
        <v>0</v>
      </c>
      <c r="H11" s="86">
        <f>I11+J11+P11</f>
        <v>359.78</v>
      </c>
      <c r="I11" s="85">
        <v>359.78</v>
      </c>
      <c r="J11" s="86">
        <f>K11+L11+M11+N11+O11</f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5">
        <v>0</v>
      </c>
    </row>
    <row r="12" spans="1:22" ht="25.5" customHeight="1">
      <c r="A12" s="27" t="s">
        <v>108</v>
      </c>
      <c r="B12" s="27" t="s">
        <v>109</v>
      </c>
      <c r="C12" s="85">
        <v>359.78</v>
      </c>
      <c r="D12" s="86">
        <f>E12+F12+G12</f>
        <v>0</v>
      </c>
      <c r="E12" s="87">
        <v>0</v>
      </c>
      <c r="F12" s="87">
        <v>0</v>
      </c>
      <c r="G12" s="85">
        <v>0</v>
      </c>
      <c r="H12" s="86">
        <f>I12+J12+P12</f>
        <v>359.78</v>
      </c>
      <c r="I12" s="85">
        <v>359.78</v>
      </c>
      <c r="J12" s="86">
        <f>K12+L12+M12+N12+O12</f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5">
        <v>0</v>
      </c>
    </row>
  </sheetData>
  <sheetProtection/>
  <mergeCells count="20">
    <mergeCell ref="A2:V2"/>
    <mergeCell ref="D4:G4"/>
    <mergeCell ref="H4:P4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P5:P7"/>
    <mergeCell ref="Q4:Q7"/>
    <mergeCell ref="R4:R7"/>
    <mergeCell ref="S4:S7"/>
    <mergeCell ref="T4:T7"/>
    <mergeCell ref="U4:U7"/>
    <mergeCell ref="V4:V7"/>
    <mergeCell ref="J5:O6"/>
  </mergeCells>
  <printOptions horizontalCentered="1"/>
  <pageMargins left="1.1811023622047243" right="0.3937007874015747" top="1.1811023622047243" bottom="0.7874015748031494" header="0" footer="0"/>
  <pageSetup fitToHeight="100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17" width="13.5" style="0" customWidth="1"/>
    <col min="18" max="18" width="9.16015625" style="0" customWidth="1"/>
  </cols>
  <sheetData>
    <row r="1" spans="1:18" ht="18" customHeight="1">
      <c r="A1" s="162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7"/>
      <c r="Q1" s="2" t="s">
        <v>257</v>
      </c>
      <c r="R1" s="37"/>
    </row>
    <row r="2" spans="1:18" ht="24.75" customHeight="1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0"/>
    </row>
    <row r="3" spans="2:18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7"/>
      <c r="Q3" s="2" t="s">
        <v>2</v>
      </c>
      <c r="R3" s="37"/>
    </row>
    <row r="4" spans="1:18" ht="18" customHeight="1">
      <c r="A4" s="15" t="s">
        <v>112</v>
      </c>
      <c r="B4" s="15"/>
      <c r="C4" s="163" t="s">
        <v>79</v>
      </c>
      <c r="D4" s="20" t="s">
        <v>113</v>
      </c>
      <c r="E4" s="53" t="s">
        <v>114</v>
      </c>
      <c r="F4" s="20" t="s">
        <v>202</v>
      </c>
      <c r="G4" s="20"/>
      <c r="H4" s="20"/>
      <c r="I4" s="20"/>
      <c r="J4" s="20"/>
      <c r="K4" s="20"/>
      <c r="L4" s="65" t="s">
        <v>203</v>
      </c>
      <c r="M4" s="20"/>
      <c r="N4" s="20"/>
      <c r="O4" s="20"/>
      <c r="P4" s="16"/>
      <c r="Q4" s="20" t="s">
        <v>204</v>
      </c>
      <c r="R4" s="58"/>
    </row>
    <row r="5" spans="1:18" ht="18" customHeight="1">
      <c r="A5" s="164" t="s">
        <v>117</v>
      </c>
      <c r="B5" s="165" t="s">
        <v>118</v>
      </c>
      <c r="C5" s="15"/>
      <c r="D5" s="20"/>
      <c r="E5" s="53"/>
      <c r="F5" s="22" t="s">
        <v>98</v>
      </c>
      <c r="G5" s="119" t="s">
        <v>205</v>
      </c>
      <c r="H5" s="119" t="s">
        <v>206</v>
      </c>
      <c r="I5" s="119" t="s">
        <v>207</v>
      </c>
      <c r="J5" s="119" t="s">
        <v>208</v>
      </c>
      <c r="K5" s="169" t="s">
        <v>209</v>
      </c>
      <c r="L5" s="22" t="s">
        <v>98</v>
      </c>
      <c r="M5" s="119" t="s">
        <v>210</v>
      </c>
      <c r="N5" s="119" t="s">
        <v>211</v>
      </c>
      <c r="O5" s="119" t="s">
        <v>212</v>
      </c>
      <c r="P5" s="169" t="s">
        <v>203</v>
      </c>
      <c r="Q5" s="20"/>
      <c r="R5" s="58"/>
    </row>
    <row r="6" spans="1:18" ht="18" customHeight="1">
      <c r="A6" s="166"/>
      <c r="B6" s="15"/>
      <c r="C6" s="15"/>
      <c r="D6" s="20"/>
      <c r="E6" s="53"/>
      <c r="F6" s="20"/>
      <c r="G6" s="65"/>
      <c r="H6" s="65"/>
      <c r="I6" s="65"/>
      <c r="J6" s="65"/>
      <c r="K6" s="69"/>
      <c r="L6" s="20"/>
      <c r="M6" s="65"/>
      <c r="N6" s="65"/>
      <c r="O6" s="65"/>
      <c r="P6" s="69"/>
      <c r="Q6" s="20"/>
      <c r="R6" s="58"/>
    </row>
    <row r="7" spans="1:19" ht="18" customHeight="1">
      <c r="A7" s="167" t="s">
        <v>104</v>
      </c>
      <c r="B7" s="82" t="s">
        <v>104</v>
      </c>
      <c r="C7" s="82" t="s">
        <v>104</v>
      </c>
      <c r="D7" s="83" t="s">
        <v>104</v>
      </c>
      <c r="E7" s="83">
        <v>1</v>
      </c>
      <c r="F7" s="168">
        <v>2</v>
      </c>
      <c r="G7" s="168">
        <v>3</v>
      </c>
      <c r="H7" s="168">
        <v>4</v>
      </c>
      <c r="I7" s="168">
        <v>5</v>
      </c>
      <c r="J7" s="168">
        <v>6</v>
      </c>
      <c r="K7" s="168">
        <v>7</v>
      </c>
      <c r="L7" s="168">
        <v>8</v>
      </c>
      <c r="M7" s="168">
        <v>9</v>
      </c>
      <c r="N7" s="168">
        <v>10</v>
      </c>
      <c r="O7" s="168">
        <v>11</v>
      </c>
      <c r="P7" s="168">
        <v>12</v>
      </c>
      <c r="Q7" s="168">
        <v>13</v>
      </c>
      <c r="R7" s="135"/>
      <c r="S7" s="101"/>
    </row>
    <row r="8" spans="1:19" ht="26.25" customHeight="1">
      <c r="A8" s="34"/>
      <c r="B8" s="34"/>
      <c r="C8" s="27"/>
      <c r="D8" s="34"/>
      <c r="E8" s="87"/>
      <c r="F8" s="87"/>
      <c r="G8" s="87"/>
      <c r="H8" s="87"/>
      <c r="I8" s="87"/>
      <c r="J8" s="87"/>
      <c r="K8" s="85"/>
      <c r="L8" s="86"/>
      <c r="M8" s="87"/>
      <c r="N8" s="87"/>
      <c r="O8" s="87"/>
      <c r="P8" s="85"/>
      <c r="Q8" s="171"/>
      <c r="R8" s="172"/>
      <c r="S8" s="9"/>
    </row>
    <row r="9" spans="1:18" ht="18" customHeight="1">
      <c r="A9" s="162"/>
      <c r="B9" s="1"/>
      <c r="C9" s="1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8"/>
      <c r="R9" s="58"/>
    </row>
    <row r="10" spans="1:18" ht="18" customHeight="1">
      <c r="A10" s="162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8"/>
      <c r="R10" s="58"/>
    </row>
    <row r="11" spans="1:18" ht="18" customHeight="1">
      <c r="A11" s="162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8"/>
      <c r="R11" s="58"/>
    </row>
    <row r="12" spans="1:18" ht="18" customHeight="1">
      <c r="A12" s="162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8"/>
      <c r="R12" s="58"/>
    </row>
    <row r="13" spans="1:18" ht="18" customHeight="1">
      <c r="A13" s="162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8"/>
      <c r="R13" s="58"/>
    </row>
    <row r="14" spans="1:18" ht="18" customHeight="1">
      <c r="A14" s="162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8"/>
      <c r="R14" s="58"/>
    </row>
    <row r="15" spans="1:18" ht="18" customHeight="1">
      <c r="A15" s="162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8"/>
      <c r="R15" s="58"/>
    </row>
    <row r="16" spans="1:18" ht="18" customHeight="1">
      <c r="A16" s="162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8"/>
      <c r="R16" s="58"/>
    </row>
  </sheetData>
  <sheetProtection/>
  <mergeCells count="20">
    <mergeCell ref="A4:B4"/>
    <mergeCell ref="F4:K4"/>
    <mergeCell ref="L4:P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</mergeCells>
  <printOptions horizontalCentered="1"/>
  <pageMargins left="0.6299212692290779" right="0.6299212692290779" top="0.7874015748031494" bottom="0.7086613985497181" header="0" footer="0"/>
  <pageSetup orientation="landscape" paperSize="9" scale="7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28" width="10.66015625" style="0" customWidth="1"/>
  </cols>
  <sheetData>
    <row r="2" spans="1:20" ht="33.75" customHeight="1">
      <c r="A2" s="186" t="s">
        <v>259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ht="12.75" customHeight="1">
      <c r="T3" s="196" t="s">
        <v>2</v>
      </c>
    </row>
    <row r="4" spans="1:20" ht="22.5" customHeight="1">
      <c r="A4" s="187" t="s">
        <v>135</v>
      </c>
      <c r="B4" s="188"/>
      <c r="C4" s="43" t="s">
        <v>79</v>
      </c>
      <c r="D4" s="105" t="s">
        <v>113</v>
      </c>
      <c r="E4" s="43" t="s">
        <v>90</v>
      </c>
      <c r="F4" s="189" t="s">
        <v>136</v>
      </c>
      <c r="G4" s="187"/>
      <c r="H4" s="187"/>
      <c r="I4" s="187"/>
      <c r="J4" s="187" t="s">
        <v>137</v>
      </c>
      <c r="K4" s="189"/>
      <c r="L4" s="189"/>
      <c r="M4" s="189"/>
      <c r="N4" s="189"/>
      <c r="O4" s="187"/>
      <c r="P4" s="188"/>
      <c r="Q4" s="105" t="s">
        <v>138</v>
      </c>
      <c r="R4" s="105" t="s">
        <v>139</v>
      </c>
      <c r="S4" s="105" t="s">
        <v>140</v>
      </c>
      <c r="T4" s="43" t="s">
        <v>141</v>
      </c>
    </row>
    <row r="5" spans="1:20" ht="24.75" customHeight="1">
      <c r="A5" s="105" t="s">
        <v>117</v>
      </c>
      <c r="B5" s="43" t="s">
        <v>118</v>
      </c>
      <c r="C5" s="43"/>
      <c r="D5" s="105"/>
      <c r="E5" s="105"/>
      <c r="F5" s="105" t="s">
        <v>98</v>
      </c>
      <c r="G5" s="105" t="s">
        <v>142</v>
      </c>
      <c r="H5" s="105" t="s">
        <v>143</v>
      </c>
      <c r="I5" s="105" t="s">
        <v>144</v>
      </c>
      <c r="J5" s="43" t="s">
        <v>98</v>
      </c>
      <c r="K5" s="192" t="s">
        <v>145</v>
      </c>
      <c r="L5" s="189"/>
      <c r="M5" s="189"/>
      <c r="N5" s="193"/>
      <c r="O5" s="105" t="s">
        <v>146</v>
      </c>
      <c r="P5" s="105" t="s">
        <v>147</v>
      </c>
      <c r="Q5" s="105"/>
      <c r="R5" s="105"/>
      <c r="S5" s="105"/>
      <c r="T5" s="43"/>
    </row>
    <row r="6" spans="1:20" ht="33" customHeight="1">
      <c r="A6" s="105"/>
      <c r="B6" s="43"/>
      <c r="C6" s="43"/>
      <c r="D6" s="105"/>
      <c r="E6" s="105"/>
      <c r="F6" s="105"/>
      <c r="G6" s="105"/>
      <c r="H6" s="105"/>
      <c r="I6" s="105"/>
      <c r="J6" s="43"/>
      <c r="K6" s="194" t="s">
        <v>90</v>
      </c>
      <c r="L6" s="44" t="s">
        <v>148</v>
      </c>
      <c r="M6" s="44" t="s">
        <v>149</v>
      </c>
      <c r="N6" s="195" t="s">
        <v>150</v>
      </c>
      <c r="O6" s="105"/>
      <c r="P6" s="105"/>
      <c r="Q6" s="105"/>
      <c r="R6" s="105"/>
      <c r="S6" s="105"/>
      <c r="T6" s="43"/>
    </row>
    <row r="7" spans="1:20" ht="18" customHeight="1">
      <c r="A7" s="73" t="s">
        <v>104</v>
      </c>
      <c r="B7" s="73" t="s">
        <v>104</v>
      </c>
      <c r="C7" s="73" t="s">
        <v>104</v>
      </c>
      <c r="D7" s="73" t="s">
        <v>104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46">
        <v>7</v>
      </c>
      <c r="L7" s="46">
        <v>8</v>
      </c>
      <c r="M7" s="46">
        <v>9</v>
      </c>
      <c r="N7" s="46">
        <v>10</v>
      </c>
      <c r="O7" s="73">
        <v>11</v>
      </c>
      <c r="P7" s="73">
        <v>12</v>
      </c>
      <c r="Q7" s="73">
        <v>13</v>
      </c>
      <c r="R7" s="73">
        <v>14</v>
      </c>
      <c r="S7" s="73">
        <v>15</v>
      </c>
      <c r="T7" s="73">
        <v>16</v>
      </c>
    </row>
    <row r="8" spans="1:20" ht="28.5" customHeight="1">
      <c r="A8" s="190"/>
      <c r="B8" s="190"/>
      <c r="C8" s="191"/>
      <c r="D8" s="197"/>
      <c r="E8" s="198"/>
      <c r="F8" s="185"/>
      <c r="G8" s="47"/>
      <c r="H8" s="47"/>
      <c r="I8" s="47"/>
      <c r="J8" s="47"/>
      <c r="K8" s="52"/>
      <c r="L8" s="185"/>
      <c r="M8" s="47"/>
      <c r="N8" s="47"/>
      <c r="O8" s="47"/>
      <c r="P8" s="47"/>
      <c r="Q8" s="47"/>
      <c r="R8" s="47"/>
      <c r="S8" s="47"/>
      <c r="T8" s="52"/>
    </row>
    <row r="9" spans="1:20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 customHeight="1">
      <c r="A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2:20" ht="12.75" customHeight="1">
      <c r="B12" s="9"/>
      <c r="D12" s="9"/>
      <c r="E12" s="9"/>
      <c r="F12" s="9"/>
      <c r="G12" s="9"/>
      <c r="H12" s="9"/>
      <c r="I12" s="9"/>
      <c r="J12" s="9"/>
      <c r="K12" s="9"/>
      <c r="M12" s="9"/>
      <c r="N12" s="9"/>
      <c r="O12" s="9"/>
      <c r="P12" s="9"/>
      <c r="Q12" s="9"/>
      <c r="R12" s="9"/>
      <c r="S12" s="9"/>
      <c r="T12" s="9"/>
    </row>
    <row r="13" spans="2:20" ht="12.75" customHeight="1">
      <c r="B13" s="9"/>
      <c r="C13" s="9"/>
      <c r="D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3:20" ht="12.75" customHeight="1">
      <c r="C14" s="9"/>
      <c r="D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4:18" ht="12.75" customHeight="1">
      <c r="D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  <row r="17" ht="18" customHeight="1"/>
    <row r="18" ht="18" customHeight="1"/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7007874015747" right="0.3937007874015747" top="0.3937007874015747" bottom="0.3937007874015747" header="0" footer="0"/>
  <pageSetup fitToHeight="1" fitToWidth="1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28" width="10.66015625" style="0" customWidth="1"/>
  </cols>
  <sheetData>
    <row r="2" spans="1:20" ht="33.75" customHeight="1">
      <c r="A2" s="186" t="s">
        <v>260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ht="12.75" customHeight="1">
      <c r="T3" s="196" t="s">
        <v>2</v>
      </c>
    </row>
    <row r="4" spans="1:20" ht="22.5" customHeight="1">
      <c r="A4" s="187" t="s">
        <v>135</v>
      </c>
      <c r="B4" s="188"/>
      <c r="C4" s="43" t="s">
        <v>79</v>
      </c>
      <c r="D4" s="105" t="s">
        <v>113</v>
      </c>
      <c r="E4" s="43" t="s">
        <v>90</v>
      </c>
      <c r="F4" s="189" t="s">
        <v>136</v>
      </c>
      <c r="G4" s="187"/>
      <c r="H4" s="187"/>
      <c r="I4" s="187"/>
      <c r="J4" s="187" t="s">
        <v>137</v>
      </c>
      <c r="K4" s="189"/>
      <c r="L4" s="189"/>
      <c r="M4" s="189"/>
      <c r="N4" s="189"/>
      <c r="O4" s="187"/>
      <c r="P4" s="188"/>
      <c r="Q4" s="105" t="s">
        <v>138</v>
      </c>
      <c r="R4" s="105" t="s">
        <v>139</v>
      </c>
      <c r="S4" s="105" t="s">
        <v>140</v>
      </c>
      <c r="T4" s="43" t="s">
        <v>141</v>
      </c>
    </row>
    <row r="5" spans="1:20" ht="24.75" customHeight="1">
      <c r="A5" s="105" t="s">
        <v>117</v>
      </c>
      <c r="B5" s="43" t="s">
        <v>118</v>
      </c>
      <c r="C5" s="43"/>
      <c r="D5" s="105"/>
      <c r="E5" s="105"/>
      <c r="F5" s="105" t="s">
        <v>98</v>
      </c>
      <c r="G5" s="105" t="s">
        <v>142</v>
      </c>
      <c r="H5" s="105" t="s">
        <v>143</v>
      </c>
      <c r="I5" s="105" t="s">
        <v>144</v>
      </c>
      <c r="J5" s="43" t="s">
        <v>98</v>
      </c>
      <c r="K5" s="192" t="s">
        <v>145</v>
      </c>
      <c r="L5" s="189"/>
      <c r="M5" s="189"/>
      <c r="N5" s="193"/>
      <c r="O5" s="105" t="s">
        <v>146</v>
      </c>
      <c r="P5" s="105" t="s">
        <v>147</v>
      </c>
      <c r="Q5" s="105"/>
      <c r="R5" s="105"/>
      <c r="S5" s="105"/>
      <c r="T5" s="43"/>
    </row>
    <row r="6" spans="1:20" ht="33" customHeight="1">
      <c r="A6" s="105"/>
      <c r="B6" s="43"/>
      <c r="C6" s="43"/>
      <c r="D6" s="105"/>
      <c r="E6" s="105"/>
      <c r="F6" s="105"/>
      <c r="G6" s="105"/>
      <c r="H6" s="105"/>
      <c r="I6" s="105"/>
      <c r="J6" s="43"/>
      <c r="K6" s="194" t="s">
        <v>90</v>
      </c>
      <c r="L6" s="44" t="s">
        <v>148</v>
      </c>
      <c r="M6" s="44" t="s">
        <v>149</v>
      </c>
      <c r="N6" s="195" t="s">
        <v>150</v>
      </c>
      <c r="O6" s="105"/>
      <c r="P6" s="105"/>
      <c r="Q6" s="105"/>
      <c r="R6" s="105"/>
      <c r="S6" s="105"/>
      <c r="T6" s="43"/>
    </row>
    <row r="7" spans="1:20" ht="18" customHeight="1">
      <c r="A7" s="73" t="s">
        <v>104</v>
      </c>
      <c r="B7" s="73" t="s">
        <v>104</v>
      </c>
      <c r="C7" s="73" t="s">
        <v>104</v>
      </c>
      <c r="D7" s="73" t="s">
        <v>104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46">
        <v>7</v>
      </c>
      <c r="L7" s="46">
        <v>8</v>
      </c>
      <c r="M7" s="46">
        <v>9</v>
      </c>
      <c r="N7" s="46">
        <v>10</v>
      </c>
      <c r="O7" s="73">
        <v>11</v>
      </c>
      <c r="P7" s="73">
        <v>12</v>
      </c>
      <c r="Q7" s="73">
        <v>13</v>
      </c>
      <c r="R7" s="73">
        <v>14</v>
      </c>
      <c r="S7" s="73">
        <v>15</v>
      </c>
      <c r="T7" s="73">
        <v>16</v>
      </c>
    </row>
    <row r="8" spans="1:20" ht="28.5" customHeight="1">
      <c r="A8" s="190"/>
      <c r="B8" s="190"/>
      <c r="C8" s="191"/>
      <c r="D8" s="191"/>
      <c r="E8" s="52"/>
      <c r="F8" s="185"/>
      <c r="G8" s="47"/>
      <c r="H8" s="47"/>
      <c r="I8" s="47"/>
      <c r="J8" s="47"/>
      <c r="K8" s="52"/>
      <c r="L8" s="185"/>
      <c r="M8" s="47"/>
      <c r="N8" s="47"/>
      <c r="O8" s="47"/>
      <c r="P8" s="47"/>
      <c r="Q8" s="47"/>
      <c r="R8" s="47"/>
      <c r="S8" s="47"/>
      <c r="T8" s="52"/>
    </row>
    <row r="9" spans="1:20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 customHeight="1">
      <c r="A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2:20" ht="12.75" customHeight="1">
      <c r="B12" s="9"/>
      <c r="E12" s="9"/>
      <c r="F12" s="9"/>
      <c r="G12" s="9"/>
      <c r="H12" s="9"/>
      <c r="I12" s="9"/>
      <c r="J12" s="9"/>
      <c r="K12" s="9"/>
      <c r="M12" s="9"/>
      <c r="N12" s="9"/>
      <c r="O12" s="9"/>
      <c r="P12" s="9"/>
      <c r="Q12" s="9"/>
      <c r="R12" s="9"/>
      <c r="S12" s="9"/>
      <c r="T12" s="9"/>
    </row>
    <row r="13" spans="2:20" ht="12.75" customHeight="1">
      <c r="B13" s="9"/>
      <c r="C13" s="9"/>
      <c r="D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3:20" ht="12.75" customHeight="1">
      <c r="C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6:18" ht="12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  <row r="17" ht="18" customHeight="1"/>
    <row r="18" ht="18" customHeight="1"/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7007874015747" right="0.3937007874015747" top="0.3937007874015747" bottom="0.3937007874015747" header="0" footer="0"/>
  <pageSetup fitToHeight="1" fitToWidth="1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19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6" width="16.83203125" style="0" customWidth="1"/>
    <col min="7" max="7" width="16.33203125" style="0" customWidth="1"/>
    <col min="8" max="8" width="16.5" style="0" customWidth="1"/>
    <col min="9" max="9" width="16.33203125" style="0" customWidth="1"/>
    <col min="10" max="10" width="13" style="0" customWidth="1"/>
    <col min="11" max="11" width="13.33203125" style="0" customWidth="1"/>
    <col min="12" max="12" width="11.66015625" style="0" customWidth="1"/>
    <col min="13" max="13" width="11.83203125" style="0" customWidth="1"/>
    <col min="14" max="14" width="9.16015625" style="0" customWidth="1"/>
    <col min="15" max="15" width="11.33203125" style="0" customWidth="1"/>
    <col min="16" max="16" width="11.16015625" style="0" customWidth="1"/>
    <col min="17" max="17" width="13.5" style="0" customWidth="1"/>
    <col min="18" max="22" width="9.16015625" style="0" customWidth="1"/>
    <col min="23" max="23" width="11.5" style="0" customWidth="1"/>
  </cols>
  <sheetData>
    <row r="1" spans="1:23" ht="18" customHeight="1">
      <c r="A1" s="162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37"/>
      <c r="Q1" s="37"/>
      <c r="W1" s="2" t="s">
        <v>261</v>
      </c>
    </row>
    <row r="2" spans="1:23" ht="24.75" customHeight="1">
      <c r="A2" s="199" t="s">
        <v>262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200"/>
    </row>
    <row r="3" spans="2:23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37"/>
      <c r="Q3" s="37"/>
      <c r="W3" s="2" t="s">
        <v>2</v>
      </c>
    </row>
    <row r="4" spans="1:23" ht="18" customHeight="1">
      <c r="A4" s="173" t="s">
        <v>112</v>
      </c>
      <c r="B4" s="173"/>
      <c r="C4" s="80" t="s">
        <v>79</v>
      </c>
      <c r="D4" s="81" t="s">
        <v>113</v>
      </c>
      <c r="E4" s="182" t="s">
        <v>114</v>
      </c>
      <c r="F4" s="81" t="s">
        <v>154</v>
      </c>
      <c r="G4" s="81"/>
      <c r="H4" s="81"/>
      <c r="I4" s="117"/>
      <c r="J4" s="81" t="s">
        <v>155</v>
      </c>
      <c r="K4" s="81"/>
      <c r="L4" s="81"/>
      <c r="M4" s="81"/>
      <c r="N4" s="81"/>
      <c r="O4" s="81"/>
      <c r="P4" s="81"/>
      <c r="Q4" s="117"/>
      <c r="R4" s="183" t="s">
        <v>156</v>
      </c>
      <c r="S4" s="184"/>
      <c r="T4" s="184"/>
      <c r="U4" s="184"/>
      <c r="V4" s="184"/>
      <c r="W4" s="31" t="s">
        <v>157</v>
      </c>
    </row>
    <row r="5" spans="1:23" ht="18" customHeight="1">
      <c r="A5" s="175" t="s">
        <v>117</v>
      </c>
      <c r="B5" s="80" t="s">
        <v>118</v>
      </c>
      <c r="C5" s="80"/>
      <c r="D5" s="81"/>
      <c r="E5" s="182"/>
      <c r="F5" s="20" t="s">
        <v>119</v>
      </c>
      <c r="G5" s="20" t="s">
        <v>158</v>
      </c>
      <c r="H5" s="20" t="s">
        <v>159</v>
      </c>
      <c r="I5" s="20" t="s">
        <v>160</v>
      </c>
      <c r="J5" s="22" t="s">
        <v>98</v>
      </c>
      <c r="K5" s="22" t="s">
        <v>161</v>
      </c>
      <c r="L5" s="22" t="s">
        <v>162</v>
      </c>
      <c r="M5" s="22" t="s">
        <v>163</v>
      </c>
      <c r="N5" s="22" t="s">
        <v>164</v>
      </c>
      <c r="O5" s="22" t="s">
        <v>165</v>
      </c>
      <c r="P5" s="22" t="s">
        <v>166</v>
      </c>
      <c r="Q5" s="22" t="s">
        <v>167</v>
      </c>
      <c r="R5" s="40" t="s">
        <v>98</v>
      </c>
      <c r="S5" s="40" t="s">
        <v>168</v>
      </c>
      <c r="T5" s="40" t="s">
        <v>169</v>
      </c>
      <c r="U5" s="40" t="s">
        <v>217</v>
      </c>
      <c r="V5" s="54" t="s">
        <v>171</v>
      </c>
      <c r="W5" s="31"/>
    </row>
    <row r="6" spans="1:23" ht="18" customHeight="1">
      <c r="A6" s="175"/>
      <c r="B6" s="80"/>
      <c r="C6" s="80"/>
      <c r="D6" s="81"/>
      <c r="E6" s="182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43"/>
      <c r="S6" s="43"/>
      <c r="T6" s="43"/>
      <c r="U6" s="43"/>
      <c r="V6" s="105"/>
      <c r="W6" s="31"/>
    </row>
    <row r="7" spans="1:23" ht="18" customHeight="1">
      <c r="A7" s="167" t="s">
        <v>104</v>
      </c>
      <c r="B7" s="82" t="s">
        <v>104</v>
      </c>
      <c r="C7" s="82" t="s">
        <v>104</v>
      </c>
      <c r="D7" s="83" t="s">
        <v>104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3">
        <v>8</v>
      </c>
      <c r="M7" s="83">
        <v>9</v>
      </c>
      <c r="N7" s="83">
        <v>10</v>
      </c>
      <c r="O7" s="83">
        <v>11</v>
      </c>
      <c r="P7" s="89">
        <v>12</v>
      </c>
      <c r="Q7" s="50">
        <v>13</v>
      </c>
      <c r="R7" s="50">
        <v>14</v>
      </c>
      <c r="S7" s="50">
        <v>15</v>
      </c>
      <c r="T7" s="49">
        <v>16</v>
      </c>
      <c r="U7" s="49">
        <v>17</v>
      </c>
      <c r="V7" s="49">
        <v>18</v>
      </c>
      <c r="W7" s="106">
        <v>19</v>
      </c>
    </row>
    <row r="8" spans="1:23" ht="26.25" customHeight="1">
      <c r="A8" s="34"/>
      <c r="B8" s="34"/>
      <c r="C8" s="27"/>
      <c r="D8" s="34"/>
      <c r="E8" s="85"/>
      <c r="F8" s="86"/>
      <c r="G8" s="87"/>
      <c r="H8" s="87"/>
      <c r="I8" s="85"/>
      <c r="J8" s="86"/>
      <c r="K8" s="87"/>
      <c r="L8" s="87"/>
      <c r="M8" s="87"/>
      <c r="N8" s="85"/>
      <c r="O8" s="86"/>
      <c r="P8" s="87"/>
      <c r="Q8" s="85"/>
      <c r="R8" s="185"/>
      <c r="S8" s="47"/>
      <c r="T8" s="47"/>
      <c r="U8" s="52"/>
      <c r="V8" s="185"/>
      <c r="W8" s="33"/>
    </row>
    <row r="9" spans="1:23" ht="18" customHeight="1">
      <c r="A9" s="162"/>
      <c r="B9" s="1"/>
      <c r="C9" s="1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8"/>
      <c r="Q9" s="58"/>
      <c r="R9" s="9"/>
      <c r="S9" s="9"/>
      <c r="T9" s="9"/>
      <c r="U9" s="9"/>
      <c r="V9" s="9"/>
      <c r="W9" s="9"/>
    </row>
    <row r="10" spans="1:24" ht="18" customHeight="1">
      <c r="A10" s="162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8"/>
      <c r="Q10" s="58"/>
      <c r="R10" s="9"/>
      <c r="T10" s="9"/>
      <c r="U10" s="9"/>
      <c r="V10" s="9"/>
      <c r="W10" s="9"/>
      <c r="X10" s="9"/>
    </row>
    <row r="11" spans="1:24" ht="18" customHeight="1">
      <c r="A11" s="162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8"/>
      <c r="Q11" s="58"/>
      <c r="R11" s="9"/>
      <c r="T11" s="9"/>
      <c r="U11" s="9"/>
      <c r="V11" s="9"/>
      <c r="X11" s="9"/>
    </row>
    <row r="12" spans="1:27" ht="18" customHeight="1">
      <c r="A12" s="162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8"/>
      <c r="Q12" s="58"/>
      <c r="R12" s="9"/>
      <c r="T12" s="9"/>
      <c r="U12" s="9"/>
      <c r="V12" s="9"/>
      <c r="W12" s="9"/>
      <c r="AA12" s="9"/>
    </row>
    <row r="13" spans="1:22" ht="18" customHeight="1">
      <c r="A13" s="162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8"/>
      <c r="Q13" s="58"/>
      <c r="R13" s="9"/>
      <c r="T13" s="9"/>
      <c r="U13" s="9"/>
      <c r="V13" s="9"/>
    </row>
    <row r="14" spans="1:22" ht="18" customHeight="1">
      <c r="A14" s="162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8"/>
      <c r="Q14" s="58"/>
      <c r="R14" s="9"/>
      <c r="T14" s="9"/>
      <c r="U14" s="9"/>
      <c r="V14" s="9"/>
    </row>
    <row r="15" spans="1:21" ht="18" customHeight="1">
      <c r="A15" s="162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8"/>
      <c r="Q15" s="58"/>
      <c r="R15" s="9"/>
      <c r="T15" s="9"/>
      <c r="U15" s="9"/>
    </row>
    <row r="16" spans="1:17" ht="18" customHeight="1">
      <c r="A16" s="162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8"/>
      <c r="Q16" s="58"/>
    </row>
    <row r="17" ht="12.75" customHeight="1">
      <c r="O17" s="9"/>
    </row>
    <row r="18" ht="12.75" customHeight="1">
      <c r="O18" s="9"/>
    </row>
    <row r="19" ht="12.75" customHeight="1">
      <c r="P19" s="9"/>
    </row>
  </sheetData>
  <sheetProtection/>
  <mergeCells count="25">
    <mergeCell ref="F4:I4"/>
    <mergeCell ref="J4:Q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</mergeCells>
  <printOptions horizontalCentered="1"/>
  <pageMargins left="0.6299212692290779" right="0.6299212692290779" top="0.7874015748031494" bottom="0.7086613985497181" header="0" footer="0"/>
  <pageSetup orientation="landscape" paperSize="9" scale="70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6" width="12.16015625" style="0" customWidth="1"/>
    <col min="7" max="7" width="9.5" style="0" customWidth="1"/>
    <col min="8" max="8" width="9.16015625" style="0" customWidth="1"/>
    <col min="9" max="13" width="9.5" style="0" customWidth="1"/>
    <col min="14" max="14" width="9.16015625" style="0" customWidth="1"/>
    <col min="15" max="15" width="9.5" style="0" customWidth="1"/>
    <col min="16" max="28" width="9.16015625" style="0" customWidth="1"/>
    <col min="29" max="29" width="11.33203125" style="0" customWidth="1"/>
    <col min="30" max="30" width="9.16015625" style="0" customWidth="1"/>
    <col min="31" max="31" width="11.16015625" style="0" customWidth="1"/>
    <col min="32" max="32" width="9.16015625" style="0" customWidth="1"/>
  </cols>
  <sheetData>
    <row r="2" spans="1:32" ht="18" customHeight="1">
      <c r="A2" s="162"/>
      <c r="B2" s="1"/>
      <c r="C2" s="1"/>
      <c r="D2" s="1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7"/>
      <c r="AD2" s="37"/>
      <c r="AE2" s="2" t="s">
        <v>263</v>
      </c>
      <c r="AF2" s="37"/>
    </row>
    <row r="3" spans="1:32" ht="24.75" customHeight="1">
      <c r="A3" s="3" t="s">
        <v>264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70"/>
    </row>
    <row r="4" spans="2:32" ht="18" customHeight="1">
      <c r="B4" s="4"/>
      <c r="C4" s="4"/>
      <c r="D4" s="1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7"/>
      <c r="AD4" s="37"/>
      <c r="AE4" s="2" t="s">
        <v>2</v>
      </c>
      <c r="AF4" s="37"/>
    </row>
    <row r="5" spans="1:32" ht="18" customHeight="1">
      <c r="A5" s="173" t="s">
        <v>112</v>
      </c>
      <c r="B5" s="173"/>
      <c r="C5" s="80" t="s">
        <v>79</v>
      </c>
      <c r="D5" s="81" t="s">
        <v>113</v>
      </c>
      <c r="E5" s="174" t="s">
        <v>114</v>
      </c>
      <c r="F5" s="118" t="s">
        <v>174</v>
      </c>
      <c r="G5" s="124"/>
      <c r="H5" s="124"/>
      <c r="I5" s="124"/>
      <c r="J5" s="124"/>
      <c r="K5" s="124"/>
      <c r="L5" s="179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5"/>
      <c r="Z5" s="69" t="s">
        <v>175</v>
      </c>
      <c r="AA5" s="26" t="s">
        <v>176</v>
      </c>
      <c r="AB5" s="26"/>
      <c r="AC5" s="26"/>
      <c r="AD5" s="26"/>
      <c r="AE5" s="26"/>
      <c r="AF5" s="58"/>
    </row>
    <row r="6" spans="1:32" ht="18" customHeight="1">
      <c r="A6" s="175" t="s">
        <v>117</v>
      </c>
      <c r="B6" s="80" t="s">
        <v>118</v>
      </c>
      <c r="C6" s="80"/>
      <c r="D6" s="81"/>
      <c r="E6" s="174"/>
      <c r="F6" s="23" t="s">
        <v>98</v>
      </c>
      <c r="G6" s="23" t="s">
        <v>177</v>
      </c>
      <c r="H6" s="23" t="s">
        <v>178</v>
      </c>
      <c r="I6" s="23" t="s">
        <v>179</v>
      </c>
      <c r="J6" s="23" t="s">
        <v>180</v>
      </c>
      <c r="K6" s="20" t="s">
        <v>181</v>
      </c>
      <c r="L6" s="43" t="s">
        <v>182</v>
      </c>
      <c r="M6" s="169" t="s">
        <v>183</v>
      </c>
      <c r="N6" s="20" t="s">
        <v>184</v>
      </c>
      <c r="O6" s="23" t="s">
        <v>185</v>
      </c>
      <c r="P6" s="23" t="s">
        <v>186</v>
      </c>
      <c r="Q6" s="23" t="s">
        <v>187</v>
      </c>
      <c r="R6" s="23" t="s">
        <v>188</v>
      </c>
      <c r="S6" s="23" t="s">
        <v>189</v>
      </c>
      <c r="T6" s="23" t="s">
        <v>190</v>
      </c>
      <c r="U6" s="23" t="s">
        <v>191</v>
      </c>
      <c r="V6" s="23" t="s">
        <v>192</v>
      </c>
      <c r="W6" s="23" t="s">
        <v>193</v>
      </c>
      <c r="X6" s="23" t="s">
        <v>194</v>
      </c>
      <c r="Y6" s="23" t="s">
        <v>195</v>
      </c>
      <c r="Z6" s="16"/>
      <c r="AA6" s="16" t="s">
        <v>90</v>
      </c>
      <c r="AB6" s="16" t="s">
        <v>196</v>
      </c>
      <c r="AC6" s="16" t="s">
        <v>197</v>
      </c>
      <c r="AD6" s="16" t="s">
        <v>198</v>
      </c>
      <c r="AE6" s="20" t="s">
        <v>199</v>
      </c>
      <c r="AF6" s="58"/>
    </row>
    <row r="7" spans="1:32" ht="18" customHeight="1">
      <c r="A7" s="175"/>
      <c r="B7" s="80"/>
      <c r="C7" s="80"/>
      <c r="D7" s="81"/>
      <c r="E7" s="174"/>
      <c r="F7" s="16"/>
      <c r="G7" s="16"/>
      <c r="H7" s="16"/>
      <c r="I7" s="16"/>
      <c r="J7" s="16"/>
      <c r="K7" s="20"/>
      <c r="L7" s="43"/>
      <c r="M7" s="69"/>
      <c r="N7" s="2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20"/>
      <c r="AF7" s="58"/>
    </row>
    <row r="8" spans="1:32" ht="18" customHeight="1">
      <c r="A8" s="167" t="s">
        <v>104</v>
      </c>
      <c r="B8" s="82" t="s">
        <v>104</v>
      </c>
      <c r="C8" s="82" t="s">
        <v>104</v>
      </c>
      <c r="D8" s="83" t="s">
        <v>104</v>
      </c>
      <c r="E8" s="83">
        <v>1</v>
      </c>
      <c r="F8" s="168">
        <v>2</v>
      </c>
      <c r="G8" s="168">
        <v>3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68">
        <v>9</v>
      </c>
      <c r="O8" s="168">
        <v>10</v>
      </c>
      <c r="P8" s="168">
        <v>11</v>
      </c>
      <c r="Q8" s="168">
        <v>12</v>
      </c>
      <c r="R8" s="168">
        <v>13</v>
      </c>
      <c r="S8" s="168">
        <v>14</v>
      </c>
      <c r="T8" s="168">
        <v>15</v>
      </c>
      <c r="U8" s="168">
        <v>16</v>
      </c>
      <c r="V8" s="168">
        <v>17</v>
      </c>
      <c r="W8" s="168">
        <v>18</v>
      </c>
      <c r="X8" s="168">
        <v>19</v>
      </c>
      <c r="Y8" s="168">
        <v>20</v>
      </c>
      <c r="Z8" s="168">
        <v>21</v>
      </c>
      <c r="AA8" s="168">
        <v>22</v>
      </c>
      <c r="AB8" s="168">
        <v>23</v>
      </c>
      <c r="AC8" s="168">
        <v>24</v>
      </c>
      <c r="AD8" s="168">
        <v>25</v>
      </c>
      <c r="AE8" s="168">
        <v>26</v>
      </c>
      <c r="AF8" s="58"/>
    </row>
    <row r="9" spans="1:33" ht="26.25" customHeight="1">
      <c r="A9" s="34"/>
      <c r="B9" s="34"/>
      <c r="C9" s="27"/>
      <c r="D9" s="34"/>
      <c r="E9" s="176"/>
      <c r="F9" s="176"/>
      <c r="G9" s="177"/>
      <c r="H9" s="178"/>
      <c r="I9" s="180"/>
      <c r="J9" s="176"/>
      <c r="K9" s="176"/>
      <c r="L9" s="177"/>
      <c r="M9" s="180"/>
      <c r="N9" s="177"/>
      <c r="O9" s="178"/>
      <c r="P9" s="178"/>
      <c r="Q9" s="180"/>
      <c r="R9" s="176"/>
      <c r="S9" s="176"/>
      <c r="T9" s="177"/>
      <c r="U9" s="178"/>
      <c r="V9" s="176"/>
      <c r="W9" s="177"/>
      <c r="X9" s="177"/>
      <c r="Y9" s="177"/>
      <c r="Z9" s="177"/>
      <c r="AA9" s="177"/>
      <c r="AB9" s="177"/>
      <c r="AC9" s="177"/>
      <c r="AD9" s="177"/>
      <c r="AE9" s="177"/>
      <c r="AF9" s="172"/>
      <c r="AG9" s="9"/>
    </row>
    <row r="10" spans="1:32" ht="18" customHeight="1">
      <c r="A10" s="162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58"/>
      <c r="AF10" s="58"/>
    </row>
    <row r="11" spans="1:32" ht="18" customHeight="1">
      <c r="A11" s="162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58"/>
      <c r="AF11" s="58"/>
    </row>
    <row r="12" spans="1:32" ht="18" customHeight="1">
      <c r="A12" s="162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58"/>
      <c r="AF12" s="58"/>
    </row>
    <row r="13" spans="1:32" ht="18" customHeight="1">
      <c r="A13" s="162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58"/>
      <c r="AF13" s="58"/>
    </row>
    <row r="14" spans="1:32" ht="18" customHeight="1">
      <c r="A14" s="162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58"/>
      <c r="AF14" s="58"/>
    </row>
    <row r="15" spans="1:32" ht="18" customHeight="1">
      <c r="A15" s="162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58"/>
      <c r="AF15" s="58"/>
    </row>
    <row r="16" spans="1:32" ht="18" customHeight="1">
      <c r="A16" s="162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58"/>
      <c r="AF16" s="58"/>
    </row>
    <row r="17" spans="1:32" ht="18" customHeight="1">
      <c r="A17" s="162"/>
      <c r="B17" s="1"/>
      <c r="C17" s="1"/>
      <c r="D17" s="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58"/>
      <c r="AF17" s="58"/>
    </row>
    <row r="18" spans="28:30" ht="12.75" customHeight="1">
      <c r="AB18" s="9"/>
      <c r="AC18" s="9"/>
      <c r="AD18" s="9"/>
    </row>
    <row r="19" spans="28:30" ht="12.75" customHeight="1">
      <c r="AB19" s="9"/>
      <c r="AC19" s="9"/>
      <c r="AD19" s="9"/>
    </row>
    <row r="20" spans="28:29" ht="12.75" customHeight="1">
      <c r="AB20" s="9"/>
      <c r="AC20" s="9"/>
    </row>
    <row r="21" ht="12.75" customHeight="1">
      <c r="AB21" s="9"/>
    </row>
  </sheetData>
  <sheetProtection/>
  <mergeCells count="32">
    <mergeCell ref="AA5:AE5"/>
    <mergeCell ref="A6:A7"/>
    <mergeCell ref="B6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  <mergeCell ref="AA6:AA7"/>
    <mergeCell ref="AB6:AB7"/>
    <mergeCell ref="AC6:AC7"/>
    <mergeCell ref="AD6:AD7"/>
    <mergeCell ref="AE6:AE7"/>
  </mergeCells>
  <printOptions horizontalCentered="1"/>
  <pageMargins left="0.6299212692290779" right="0.6299212692290779" top="0.7874015748031494" bottom="0.7086613985497181" header="0" footer="0"/>
  <pageSetup orientation="landscape" paperSize="9" scale="7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17" width="13.5" style="0" customWidth="1"/>
    <col min="18" max="18" width="9.16015625" style="0" customWidth="1"/>
  </cols>
  <sheetData>
    <row r="1" spans="1:18" ht="18" customHeight="1">
      <c r="A1" s="162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7"/>
      <c r="Q1" s="2" t="s">
        <v>265</v>
      </c>
      <c r="R1" s="37"/>
    </row>
    <row r="2" spans="1:18" ht="24.75" customHeight="1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0"/>
    </row>
    <row r="3" spans="2:18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7"/>
      <c r="Q3" s="2" t="s">
        <v>2</v>
      </c>
      <c r="R3" s="37"/>
    </row>
    <row r="4" spans="1:18" ht="18" customHeight="1">
      <c r="A4" s="15" t="s">
        <v>112</v>
      </c>
      <c r="B4" s="15"/>
      <c r="C4" s="163" t="s">
        <v>79</v>
      </c>
      <c r="D4" s="20" t="s">
        <v>113</v>
      </c>
      <c r="E4" s="53" t="s">
        <v>114</v>
      </c>
      <c r="F4" s="20" t="s">
        <v>202</v>
      </c>
      <c r="G4" s="20"/>
      <c r="H4" s="20"/>
      <c r="I4" s="20"/>
      <c r="J4" s="20"/>
      <c r="K4" s="20"/>
      <c r="L4" s="65" t="s">
        <v>203</v>
      </c>
      <c r="M4" s="20"/>
      <c r="N4" s="20"/>
      <c r="O4" s="20"/>
      <c r="P4" s="16"/>
      <c r="Q4" s="20" t="s">
        <v>204</v>
      </c>
      <c r="R4" s="58"/>
    </row>
    <row r="5" spans="1:18" ht="18" customHeight="1">
      <c r="A5" s="164" t="s">
        <v>117</v>
      </c>
      <c r="B5" s="165" t="s">
        <v>118</v>
      </c>
      <c r="C5" s="15"/>
      <c r="D5" s="20"/>
      <c r="E5" s="53"/>
      <c r="F5" s="22" t="s">
        <v>98</v>
      </c>
      <c r="G5" s="119" t="s">
        <v>205</v>
      </c>
      <c r="H5" s="119" t="s">
        <v>206</v>
      </c>
      <c r="I5" s="119" t="s">
        <v>207</v>
      </c>
      <c r="J5" s="119" t="s">
        <v>208</v>
      </c>
      <c r="K5" s="169" t="s">
        <v>209</v>
      </c>
      <c r="L5" s="22" t="s">
        <v>98</v>
      </c>
      <c r="M5" s="119" t="s">
        <v>210</v>
      </c>
      <c r="N5" s="119" t="s">
        <v>211</v>
      </c>
      <c r="O5" s="119" t="s">
        <v>212</v>
      </c>
      <c r="P5" s="169" t="s">
        <v>203</v>
      </c>
      <c r="Q5" s="20"/>
      <c r="R5" s="58"/>
    </row>
    <row r="6" spans="1:18" ht="18" customHeight="1">
      <c r="A6" s="166"/>
      <c r="B6" s="15"/>
      <c r="C6" s="15"/>
      <c r="D6" s="20"/>
      <c r="E6" s="53"/>
      <c r="F6" s="20"/>
      <c r="G6" s="65"/>
      <c r="H6" s="65"/>
      <c r="I6" s="65"/>
      <c r="J6" s="65"/>
      <c r="K6" s="69"/>
      <c r="L6" s="20"/>
      <c r="M6" s="65"/>
      <c r="N6" s="65"/>
      <c r="O6" s="65"/>
      <c r="P6" s="69"/>
      <c r="Q6" s="20"/>
      <c r="R6" s="58"/>
    </row>
    <row r="7" spans="1:19" ht="18" customHeight="1">
      <c r="A7" s="167" t="s">
        <v>104</v>
      </c>
      <c r="B7" s="82" t="s">
        <v>104</v>
      </c>
      <c r="C7" s="82" t="s">
        <v>104</v>
      </c>
      <c r="D7" s="83" t="s">
        <v>104</v>
      </c>
      <c r="E7" s="83">
        <v>1</v>
      </c>
      <c r="F7" s="168">
        <v>2</v>
      </c>
      <c r="G7" s="168">
        <v>3</v>
      </c>
      <c r="H7" s="168">
        <v>4</v>
      </c>
      <c r="I7" s="168">
        <v>5</v>
      </c>
      <c r="J7" s="168">
        <v>6</v>
      </c>
      <c r="K7" s="168">
        <v>7</v>
      </c>
      <c r="L7" s="168">
        <v>8</v>
      </c>
      <c r="M7" s="168">
        <v>9</v>
      </c>
      <c r="N7" s="168">
        <v>10</v>
      </c>
      <c r="O7" s="168">
        <v>11</v>
      </c>
      <c r="P7" s="168">
        <v>12</v>
      </c>
      <c r="Q7" s="168">
        <v>13</v>
      </c>
      <c r="R7" s="135"/>
      <c r="S7" s="101"/>
    </row>
    <row r="8" spans="1:19" ht="26.25" customHeight="1">
      <c r="A8" s="34"/>
      <c r="B8" s="34"/>
      <c r="C8" s="27"/>
      <c r="D8" s="34"/>
      <c r="E8" s="87"/>
      <c r="F8" s="87"/>
      <c r="G8" s="87"/>
      <c r="H8" s="87"/>
      <c r="I8" s="87"/>
      <c r="J8" s="87"/>
      <c r="K8" s="85"/>
      <c r="L8" s="86"/>
      <c r="M8" s="87"/>
      <c r="N8" s="87"/>
      <c r="O8" s="87"/>
      <c r="P8" s="85"/>
      <c r="Q8" s="171"/>
      <c r="R8" s="172"/>
      <c r="S8" s="9"/>
    </row>
    <row r="9" spans="1:18" ht="18" customHeight="1">
      <c r="A9" s="162"/>
      <c r="B9" s="1"/>
      <c r="C9" s="1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8"/>
      <c r="R9" s="58"/>
    </row>
    <row r="10" spans="1:18" ht="18" customHeight="1">
      <c r="A10" s="162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8"/>
      <c r="R10" s="58"/>
    </row>
    <row r="11" spans="1:18" ht="18" customHeight="1">
      <c r="A11" s="162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8"/>
      <c r="R11" s="58"/>
    </row>
    <row r="12" spans="1:18" ht="18" customHeight="1">
      <c r="A12" s="162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8"/>
      <c r="R12" s="58"/>
    </row>
    <row r="13" spans="1:18" ht="18" customHeight="1">
      <c r="A13" s="162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8"/>
      <c r="R13" s="58"/>
    </row>
    <row r="14" spans="1:18" ht="18" customHeight="1">
      <c r="A14" s="162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8"/>
      <c r="R14" s="58"/>
    </row>
    <row r="15" spans="1:18" ht="18" customHeight="1">
      <c r="A15" s="162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8"/>
      <c r="R15" s="58"/>
    </row>
    <row r="16" spans="1:18" ht="18" customHeight="1">
      <c r="A16" s="162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8"/>
      <c r="R16" s="58"/>
    </row>
  </sheetData>
  <sheetProtection/>
  <mergeCells count="20">
    <mergeCell ref="A4:B4"/>
    <mergeCell ref="F4:K4"/>
    <mergeCell ref="L4:P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</mergeCells>
  <printOptions horizontalCentered="1"/>
  <pageMargins left="0.6299212692290779" right="0.6299212692290779" top="0.7874015748031494" bottom="0.7086613985497181" header="0" footer="0"/>
  <pageSetup orientation="landscape" paperSize="9" scale="7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28" width="10.66015625" style="0" customWidth="1"/>
  </cols>
  <sheetData>
    <row r="2" spans="1:20" ht="33.75" customHeight="1">
      <c r="A2" s="186" t="s">
        <v>267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ht="12.75" customHeight="1">
      <c r="T3" s="196" t="s">
        <v>2</v>
      </c>
    </row>
    <row r="4" spans="1:20" ht="22.5" customHeight="1">
      <c r="A4" s="187" t="s">
        <v>135</v>
      </c>
      <c r="B4" s="188"/>
      <c r="C4" s="43" t="s">
        <v>79</v>
      </c>
      <c r="D4" s="105" t="s">
        <v>113</v>
      </c>
      <c r="E4" s="43" t="s">
        <v>90</v>
      </c>
      <c r="F4" s="189" t="s">
        <v>136</v>
      </c>
      <c r="G4" s="187"/>
      <c r="H4" s="187"/>
      <c r="I4" s="187"/>
      <c r="J4" s="187" t="s">
        <v>137</v>
      </c>
      <c r="K4" s="189"/>
      <c r="L4" s="189"/>
      <c r="M4" s="189"/>
      <c r="N4" s="189"/>
      <c r="O4" s="187"/>
      <c r="P4" s="188"/>
      <c r="Q4" s="105" t="s">
        <v>138</v>
      </c>
      <c r="R4" s="105" t="s">
        <v>139</v>
      </c>
      <c r="S4" s="105" t="s">
        <v>140</v>
      </c>
      <c r="T4" s="43" t="s">
        <v>141</v>
      </c>
    </row>
    <row r="5" spans="1:20" ht="24.75" customHeight="1">
      <c r="A5" s="105" t="s">
        <v>117</v>
      </c>
      <c r="B5" s="43" t="s">
        <v>118</v>
      </c>
      <c r="C5" s="43"/>
      <c r="D5" s="105"/>
      <c r="E5" s="105"/>
      <c r="F5" s="105" t="s">
        <v>98</v>
      </c>
      <c r="G5" s="105" t="s">
        <v>142</v>
      </c>
      <c r="H5" s="105" t="s">
        <v>143</v>
      </c>
      <c r="I5" s="105" t="s">
        <v>144</v>
      </c>
      <c r="J5" s="43" t="s">
        <v>98</v>
      </c>
      <c r="K5" s="192" t="s">
        <v>145</v>
      </c>
      <c r="L5" s="189"/>
      <c r="M5" s="189"/>
      <c r="N5" s="193"/>
      <c r="O5" s="105" t="s">
        <v>146</v>
      </c>
      <c r="P5" s="105" t="s">
        <v>147</v>
      </c>
      <c r="Q5" s="105"/>
      <c r="R5" s="105"/>
      <c r="S5" s="105"/>
      <c r="T5" s="43"/>
    </row>
    <row r="6" spans="1:20" ht="33" customHeight="1">
      <c r="A6" s="105"/>
      <c r="B6" s="43"/>
      <c r="C6" s="43"/>
      <c r="D6" s="105"/>
      <c r="E6" s="105"/>
      <c r="F6" s="105"/>
      <c r="G6" s="105"/>
      <c r="H6" s="105"/>
      <c r="I6" s="105"/>
      <c r="J6" s="43"/>
      <c r="K6" s="194" t="s">
        <v>90</v>
      </c>
      <c r="L6" s="44" t="s">
        <v>148</v>
      </c>
      <c r="M6" s="44" t="s">
        <v>149</v>
      </c>
      <c r="N6" s="195" t="s">
        <v>150</v>
      </c>
      <c r="O6" s="105"/>
      <c r="P6" s="105"/>
      <c r="Q6" s="105"/>
      <c r="R6" s="105"/>
      <c r="S6" s="105"/>
      <c r="T6" s="43"/>
    </row>
    <row r="7" spans="1:20" ht="18" customHeight="1">
      <c r="A7" s="73" t="s">
        <v>104</v>
      </c>
      <c r="B7" s="73" t="s">
        <v>104</v>
      </c>
      <c r="C7" s="73" t="s">
        <v>104</v>
      </c>
      <c r="D7" s="73" t="s">
        <v>104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46">
        <v>7</v>
      </c>
      <c r="L7" s="46">
        <v>8</v>
      </c>
      <c r="M7" s="46">
        <v>9</v>
      </c>
      <c r="N7" s="46">
        <v>10</v>
      </c>
      <c r="O7" s="73">
        <v>11</v>
      </c>
      <c r="P7" s="73">
        <v>12</v>
      </c>
      <c r="Q7" s="73">
        <v>13</v>
      </c>
      <c r="R7" s="73">
        <v>14</v>
      </c>
      <c r="S7" s="73">
        <v>15</v>
      </c>
      <c r="T7" s="73">
        <v>16</v>
      </c>
    </row>
    <row r="8" spans="1:20" ht="28.5" customHeight="1">
      <c r="A8" s="190"/>
      <c r="B8" s="190"/>
      <c r="C8" s="191"/>
      <c r="D8" s="197"/>
      <c r="E8" s="198"/>
      <c r="F8" s="185"/>
      <c r="G8" s="47"/>
      <c r="H8" s="47"/>
      <c r="I8" s="47"/>
      <c r="J8" s="47"/>
      <c r="K8" s="52"/>
      <c r="L8" s="185"/>
      <c r="M8" s="47"/>
      <c r="N8" s="47"/>
      <c r="O8" s="47"/>
      <c r="P8" s="47"/>
      <c r="Q8" s="47"/>
      <c r="R8" s="47"/>
      <c r="S8" s="47"/>
      <c r="T8" s="52"/>
    </row>
    <row r="9" spans="1:20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 customHeight="1">
      <c r="A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2:20" ht="12.75" customHeight="1">
      <c r="B12" s="9"/>
      <c r="D12" s="9"/>
      <c r="E12" s="9"/>
      <c r="F12" s="9"/>
      <c r="G12" s="9"/>
      <c r="H12" s="9"/>
      <c r="I12" s="9"/>
      <c r="J12" s="9"/>
      <c r="K12" s="9"/>
      <c r="M12" s="9"/>
      <c r="N12" s="9"/>
      <c r="O12" s="9"/>
      <c r="P12" s="9"/>
      <c r="Q12" s="9"/>
      <c r="R12" s="9"/>
      <c r="S12" s="9"/>
      <c r="T12" s="9"/>
    </row>
    <row r="13" spans="2:20" ht="12.75" customHeight="1">
      <c r="B13" s="9"/>
      <c r="C13" s="9"/>
      <c r="D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3:20" ht="12.75" customHeight="1">
      <c r="C14" s="9"/>
      <c r="D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4:18" ht="12.75" customHeight="1">
      <c r="D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  <row r="17" ht="18" customHeight="1"/>
    <row r="18" ht="18" customHeight="1"/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7007874015747" right="0.3937007874015747" top="0.3937007874015747" bottom="0.3937007874015747" header="0" footer="0"/>
  <pageSetup fitToHeight="1" fitToWidth="1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28" width="10.66015625" style="0" customWidth="1"/>
  </cols>
  <sheetData>
    <row r="2" spans="1:20" ht="33.75" customHeight="1">
      <c r="A2" s="186" t="s">
        <v>268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ht="12.75" customHeight="1">
      <c r="T3" s="196" t="s">
        <v>2</v>
      </c>
    </row>
    <row r="4" spans="1:20" ht="22.5" customHeight="1">
      <c r="A4" s="187" t="s">
        <v>135</v>
      </c>
      <c r="B4" s="188"/>
      <c r="C4" s="43" t="s">
        <v>79</v>
      </c>
      <c r="D4" s="105" t="s">
        <v>113</v>
      </c>
      <c r="E4" s="43" t="s">
        <v>90</v>
      </c>
      <c r="F4" s="189" t="s">
        <v>136</v>
      </c>
      <c r="G4" s="187"/>
      <c r="H4" s="187"/>
      <c r="I4" s="187"/>
      <c r="J4" s="187" t="s">
        <v>137</v>
      </c>
      <c r="K4" s="189"/>
      <c r="L4" s="189"/>
      <c r="M4" s="189"/>
      <c r="N4" s="189"/>
      <c r="O4" s="187"/>
      <c r="P4" s="188"/>
      <c r="Q4" s="105" t="s">
        <v>138</v>
      </c>
      <c r="R4" s="105" t="s">
        <v>139</v>
      </c>
      <c r="S4" s="105" t="s">
        <v>140</v>
      </c>
      <c r="T4" s="43" t="s">
        <v>141</v>
      </c>
    </row>
    <row r="5" spans="1:20" ht="24.75" customHeight="1">
      <c r="A5" s="105" t="s">
        <v>117</v>
      </c>
      <c r="B5" s="43" t="s">
        <v>118</v>
      </c>
      <c r="C5" s="43"/>
      <c r="D5" s="105"/>
      <c r="E5" s="105"/>
      <c r="F5" s="105" t="s">
        <v>98</v>
      </c>
      <c r="G5" s="105" t="s">
        <v>142</v>
      </c>
      <c r="H5" s="105" t="s">
        <v>143</v>
      </c>
      <c r="I5" s="105" t="s">
        <v>144</v>
      </c>
      <c r="J5" s="43" t="s">
        <v>98</v>
      </c>
      <c r="K5" s="192" t="s">
        <v>145</v>
      </c>
      <c r="L5" s="189"/>
      <c r="M5" s="189"/>
      <c r="N5" s="193"/>
      <c r="O5" s="105" t="s">
        <v>146</v>
      </c>
      <c r="P5" s="105" t="s">
        <v>147</v>
      </c>
      <c r="Q5" s="105"/>
      <c r="R5" s="105"/>
      <c r="S5" s="105"/>
      <c r="T5" s="43"/>
    </row>
    <row r="6" spans="1:20" ht="33" customHeight="1">
      <c r="A6" s="105"/>
      <c r="B6" s="43"/>
      <c r="C6" s="43"/>
      <c r="D6" s="105"/>
      <c r="E6" s="105"/>
      <c r="F6" s="105"/>
      <c r="G6" s="105"/>
      <c r="H6" s="105"/>
      <c r="I6" s="105"/>
      <c r="J6" s="43"/>
      <c r="K6" s="194" t="s">
        <v>90</v>
      </c>
      <c r="L6" s="44" t="s">
        <v>148</v>
      </c>
      <c r="M6" s="44" t="s">
        <v>149</v>
      </c>
      <c r="N6" s="195" t="s">
        <v>150</v>
      </c>
      <c r="O6" s="105"/>
      <c r="P6" s="105"/>
      <c r="Q6" s="105"/>
      <c r="R6" s="105"/>
      <c r="S6" s="105"/>
      <c r="T6" s="43"/>
    </row>
    <row r="7" spans="1:20" ht="18" customHeight="1">
      <c r="A7" s="73" t="s">
        <v>104</v>
      </c>
      <c r="B7" s="73" t="s">
        <v>104</v>
      </c>
      <c r="C7" s="73" t="s">
        <v>104</v>
      </c>
      <c r="D7" s="73" t="s">
        <v>104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46">
        <v>7</v>
      </c>
      <c r="L7" s="46">
        <v>8</v>
      </c>
      <c r="M7" s="46">
        <v>9</v>
      </c>
      <c r="N7" s="46">
        <v>10</v>
      </c>
      <c r="O7" s="73">
        <v>11</v>
      </c>
      <c r="P7" s="73">
        <v>12</v>
      </c>
      <c r="Q7" s="73">
        <v>13</v>
      </c>
      <c r="R7" s="73">
        <v>14</v>
      </c>
      <c r="S7" s="73">
        <v>15</v>
      </c>
      <c r="T7" s="73">
        <v>16</v>
      </c>
    </row>
    <row r="8" spans="1:20" ht="28.5" customHeight="1">
      <c r="A8" s="190"/>
      <c r="B8" s="190"/>
      <c r="C8" s="191"/>
      <c r="D8" s="191"/>
      <c r="E8" s="52"/>
      <c r="F8" s="185"/>
      <c r="G8" s="47"/>
      <c r="H8" s="47"/>
      <c r="I8" s="47"/>
      <c r="J8" s="47"/>
      <c r="K8" s="52"/>
      <c r="L8" s="185"/>
      <c r="M8" s="47"/>
      <c r="N8" s="47"/>
      <c r="O8" s="47"/>
      <c r="P8" s="47"/>
      <c r="Q8" s="47"/>
      <c r="R8" s="47"/>
      <c r="S8" s="47"/>
      <c r="T8" s="52"/>
    </row>
    <row r="9" spans="1:20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 customHeight="1">
      <c r="A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2:20" ht="12.75" customHeight="1">
      <c r="B12" s="9"/>
      <c r="E12" s="9"/>
      <c r="F12" s="9"/>
      <c r="G12" s="9"/>
      <c r="H12" s="9"/>
      <c r="I12" s="9"/>
      <c r="J12" s="9"/>
      <c r="K12" s="9"/>
      <c r="M12" s="9"/>
      <c r="N12" s="9"/>
      <c r="O12" s="9"/>
      <c r="P12" s="9"/>
      <c r="Q12" s="9"/>
      <c r="R12" s="9"/>
      <c r="S12" s="9"/>
      <c r="T12" s="9"/>
    </row>
    <row r="13" spans="2:20" ht="12.75" customHeight="1">
      <c r="B13" s="9"/>
      <c r="C13" s="9"/>
      <c r="D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3:20" ht="12.75" customHeight="1">
      <c r="C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6:18" ht="12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  <row r="17" ht="18" customHeight="1"/>
    <row r="18" ht="18" customHeight="1"/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7007874015747" right="0.3937007874015747" top="0.3937007874015747" bottom="0.3937007874015747" header="0" footer="0"/>
  <pageSetup fitToHeight="1" fitToWidth="1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6"/>
  <sheetViews>
    <sheetView showGridLines="0" showZeros="0" workbookViewId="0" topLeftCell="K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6" width="16.83203125" style="0" customWidth="1"/>
    <col min="7" max="7" width="16.33203125" style="0" customWidth="1"/>
    <col min="8" max="8" width="16.5" style="0" customWidth="1"/>
    <col min="9" max="9" width="16.33203125" style="0" customWidth="1"/>
    <col min="10" max="10" width="13" style="0" customWidth="1"/>
    <col min="11" max="11" width="13.33203125" style="0" customWidth="1"/>
    <col min="12" max="12" width="11.66015625" style="0" customWidth="1"/>
    <col min="13" max="13" width="11.83203125" style="0" customWidth="1"/>
    <col min="14" max="14" width="9.16015625" style="0" customWidth="1"/>
    <col min="15" max="15" width="11.33203125" style="0" customWidth="1"/>
    <col min="16" max="16" width="11.16015625" style="0" customWidth="1"/>
    <col min="17" max="17" width="13.5" style="0" customWidth="1"/>
    <col min="18" max="22" width="9.16015625" style="0" customWidth="1"/>
    <col min="23" max="23" width="10.16015625" style="0" customWidth="1"/>
  </cols>
  <sheetData>
    <row r="1" spans="1:23" ht="18" customHeight="1">
      <c r="A1" s="162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37"/>
      <c r="Q1" s="37"/>
      <c r="W1" s="2" t="s">
        <v>269</v>
      </c>
    </row>
    <row r="2" spans="1:22" s="181" customFormat="1" ht="24.75" customHeight="1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3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37"/>
      <c r="Q3" s="37"/>
      <c r="W3" s="2" t="s">
        <v>2</v>
      </c>
    </row>
    <row r="4" spans="1:23" ht="18" customHeight="1">
      <c r="A4" s="173" t="s">
        <v>112</v>
      </c>
      <c r="B4" s="173"/>
      <c r="C4" s="80" t="s">
        <v>79</v>
      </c>
      <c r="D4" s="81" t="s">
        <v>113</v>
      </c>
      <c r="E4" s="182" t="s">
        <v>114</v>
      </c>
      <c r="F4" s="81" t="s">
        <v>154</v>
      </c>
      <c r="G4" s="81"/>
      <c r="H4" s="81"/>
      <c r="I4" s="117"/>
      <c r="J4" s="81" t="s">
        <v>155</v>
      </c>
      <c r="K4" s="81"/>
      <c r="L4" s="81"/>
      <c r="M4" s="81"/>
      <c r="N4" s="81"/>
      <c r="O4" s="81"/>
      <c r="P4" s="81"/>
      <c r="Q4" s="117"/>
      <c r="R4" s="183" t="s">
        <v>156</v>
      </c>
      <c r="S4" s="184"/>
      <c r="T4" s="184"/>
      <c r="U4" s="184"/>
      <c r="V4" s="184"/>
      <c r="W4" s="43" t="s">
        <v>157</v>
      </c>
    </row>
    <row r="5" spans="1:23" ht="18" customHeight="1">
      <c r="A5" s="175" t="s">
        <v>117</v>
      </c>
      <c r="B5" s="80" t="s">
        <v>118</v>
      </c>
      <c r="C5" s="80"/>
      <c r="D5" s="81"/>
      <c r="E5" s="182"/>
      <c r="F5" s="20" t="s">
        <v>119</v>
      </c>
      <c r="G5" s="20" t="s">
        <v>158</v>
      </c>
      <c r="H5" s="20" t="s">
        <v>159</v>
      </c>
      <c r="I5" s="20" t="s">
        <v>160</v>
      </c>
      <c r="J5" s="22" t="s">
        <v>98</v>
      </c>
      <c r="K5" s="22" t="s">
        <v>161</v>
      </c>
      <c r="L5" s="22" t="s">
        <v>162</v>
      </c>
      <c r="M5" s="22" t="s">
        <v>163</v>
      </c>
      <c r="N5" s="22" t="s">
        <v>164</v>
      </c>
      <c r="O5" s="22" t="s">
        <v>165</v>
      </c>
      <c r="P5" s="22" t="s">
        <v>166</v>
      </c>
      <c r="Q5" s="22" t="s">
        <v>167</v>
      </c>
      <c r="R5" s="40" t="s">
        <v>98</v>
      </c>
      <c r="S5" s="40" t="s">
        <v>168</v>
      </c>
      <c r="T5" s="40" t="s">
        <v>169</v>
      </c>
      <c r="U5" s="40" t="s">
        <v>217</v>
      </c>
      <c r="V5" s="54" t="s">
        <v>171</v>
      </c>
      <c r="W5" s="43"/>
    </row>
    <row r="6" spans="1:23" ht="18" customHeight="1">
      <c r="A6" s="175"/>
      <c r="B6" s="80"/>
      <c r="C6" s="80"/>
      <c r="D6" s="81"/>
      <c r="E6" s="182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43"/>
      <c r="S6" s="43"/>
      <c r="T6" s="43"/>
      <c r="U6" s="43"/>
      <c r="V6" s="105"/>
      <c r="W6" s="43"/>
    </row>
    <row r="7" spans="1:23" ht="18" customHeight="1">
      <c r="A7" s="167" t="s">
        <v>104</v>
      </c>
      <c r="B7" s="82" t="s">
        <v>104</v>
      </c>
      <c r="C7" s="82" t="s">
        <v>104</v>
      </c>
      <c r="D7" s="83" t="s">
        <v>104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3">
        <v>8</v>
      </c>
      <c r="M7" s="83">
        <v>9</v>
      </c>
      <c r="N7" s="83">
        <v>10</v>
      </c>
      <c r="O7" s="83">
        <v>11</v>
      </c>
      <c r="P7" s="89">
        <v>12</v>
      </c>
      <c r="Q7" s="50">
        <v>13</v>
      </c>
      <c r="R7" s="50">
        <v>14</v>
      </c>
      <c r="S7" s="50">
        <v>15</v>
      </c>
      <c r="T7" s="49">
        <v>16</v>
      </c>
      <c r="U7" s="49">
        <v>17</v>
      </c>
      <c r="V7" s="49">
        <v>18</v>
      </c>
      <c r="W7" s="106">
        <v>19</v>
      </c>
    </row>
    <row r="8" spans="1:23" ht="26.25" customHeight="1">
      <c r="A8" s="34"/>
      <c r="B8" s="34"/>
      <c r="C8" s="27"/>
      <c r="D8" s="34"/>
      <c r="E8" s="85"/>
      <c r="F8" s="86"/>
      <c r="G8" s="87"/>
      <c r="H8" s="87"/>
      <c r="I8" s="85"/>
      <c r="J8" s="86"/>
      <c r="K8" s="87"/>
      <c r="L8" s="87"/>
      <c r="M8" s="87"/>
      <c r="N8" s="85"/>
      <c r="O8" s="86"/>
      <c r="P8" s="87"/>
      <c r="Q8" s="85"/>
      <c r="R8" s="185"/>
      <c r="S8" s="47"/>
      <c r="T8" s="47"/>
      <c r="U8" s="52"/>
      <c r="V8" s="185"/>
      <c r="W8" s="33"/>
    </row>
    <row r="9" spans="1:23" ht="18" customHeight="1">
      <c r="A9" s="162"/>
      <c r="B9" s="1"/>
      <c r="C9" s="1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8"/>
      <c r="Q9" s="58"/>
      <c r="R9" s="9"/>
      <c r="S9" s="9"/>
      <c r="T9" s="9"/>
      <c r="U9" s="9"/>
      <c r="V9" s="9"/>
      <c r="W9" s="9"/>
    </row>
    <row r="10" spans="1:23" ht="18" customHeight="1">
      <c r="A10" s="162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8"/>
      <c r="Q10" s="58"/>
      <c r="R10" s="9"/>
      <c r="T10" s="9"/>
      <c r="U10" s="9"/>
      <c r="V10" s="9"/>
      <c r="W10" s="9"/>
    </row>
    <row r="11" spans="1:23" ht="18" customHeight="1">
      <c r="A11" s="162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8"/>
      <c r="Q11" s="58"/>
      <c r="R11" s="9"/>
      <c r="T11" s="9"/>
      <c r="U11" s="9"/>
      <c r="V11" s="9"/>
      <c r="W11" s="9"/>
    </row>
    <row r="12" spans="1:22" ht="18" customHeight="1">
      <c r="A12" s="162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8"/>
      <c r="Q12" s="58"/>
      <c r="R12" s="9"/>
      <c r="T12" s="9"/>
      <c r="U12" s="9"/>
      <c r="V12" s="9"/>
    </row>
    <row r="13" spans="1:22" ht="18" customHeight="1">
      <c r="A13" s="162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8"/>
      <c r="Q13" s="58"/>
      <c r="R13" s="9"/>
      <c r="T13" s="9"/>
      <c r="U13" s="9"/>
      <c r="V13" s="9"/>
    </row>
    <row r="14" spans="1:22" ht="18" customHeight="1">
      <c r="A14" s="162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8"/>
      <c r="Q14" s="58"/>
      <c r="R14" s="9"/>
      <c r="T14" s="9"/>
      <c r="U14" s="9"/>
      <c r="V14" s="9"/>
    </row>
    <row r="15" spans="1:25" ht="18" customHeight="1">
      <c r="A15" s="162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8"/>
      <c r="Q15" s="58"/>
      <c r="R15" s="9"/>
      <c r="T15" s="9"/>
      <c r="U15" s="9"/>
      <c r="Y15" s="9"/>
    </row>
    <row r="16" spans="1:17" ht="18" customHeight="1">
      <c r="A16" s="162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8"/>
      <c r="Q16" s="58"/>
    </row>
  </sheetData>
  <sheetProtection/>
  <mergeCells count="25">
    <mergeCell ref="F4:I4"/>
    <mergeCell ref="J4:Q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</mergeCells>
  <printOptions horizontalCentered="1"/>
  <pageMargins left="0.6299212692290779" right="0.6299212692290779" top="0.7874015748031494" bottom="0.7086613985497181" header="0" footer="0"/>
  <pageSetup orientation="landscape" paperSize="9" scale="70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6" width="12" style="0" customWidth="1"/>
    <col min="7" max="7" width="9.5" style="0" customWidth="1"/>
    <col min="8" max="8" width="9.16015625" style="0" customWidth="1"/>
    <col min="9" max="13" width="9.5" style="0" customWidth="1"/>
    <col min="14" max="14" width="9.16015625" style="0" customWidth="1"/>
    <col min="15" max="15" width="9.5" style="0" customWidth="1"/>
    <col min="16" max="28" width="9.16015625" style="0" customWidth="1"/>
    <col min="29" max="29" width="11.33203125" style="0" customWidth="1"/>
    <col min="30" max="30" width="9.16015625" style="0" customWidth="1"/>
    <col min="31" max="31" width="11.16015625" style="0" customWidth="1"/>
    <col min="32" max="32" width="9.16015625" style="0" customWidth="1"/>
  </cols>
  <sheetData>
    <row r="2" spans="1:32" ht="18" customHeight="1">
      <c r="A2" s="162"/>
      <c r="B2" s="1"/>
      <c r="C2" s="1"/>
      <c r="D2" s="1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7"/>
      <c r="AD2" s="37"/>
      <c r="AE2" s="2" t="s">
        <v>271</v>
      </c>
      <c r="AF2" s="37"/>
    </row>
    <row r="3" spans="1:32" ht="24.75" customHeight="1">
      <c r="A3" s="3" t="s">
        <v>272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70"/>
    </row>
    <row r="4" spans="2:32" ht="18" customHeight="1">
      <c r="B4" s="4"/>
      <c r="C4" s="4"/>
      <c r="D4" s="1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7"/>
      <c r="AD4" s="37"/>
      <c r="AE4" s="2" t="s">
        <v>2</v>
      </c>
      <c r="AF4" s="37"/>
    </row>
    <row r="5" spans="1:32" ht="18" customHeight="1">
      <c r="A5" s="173" t="s">
        <v>112</v>
      </c>
      <c r="B5" s="173"/>
      <c r="C5" s="80" t="s">
        <v>79</v>
      </c>
      <c r="D5" s="81" t="s">
        <v>113</v>
      </c>
      <c r="E5" s="174" t="s">
        <v>114</v>
      </c>
      <c r="F5" s="118" t="s">
        <v>174</v>
      </c>
      <c r="G5" s="124"/>
      <c r="H5" s="124"/>
      <c r="I5" s="124"/>
      <c r="J5" s="124"/>
      <c r="K5" s="124"/>
      <c r="L5" s="179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5"/>
      <c r="Z5" s="69" t="s">
        <v>175</v>
      </c>
      <c r="AA5" s="26" t="s">
        <v>176</v>
      </c>
      <c r="AB5" s="26"/>
      <c r="AC5" s="26"/>
      <c r="AD5" s="26"/>
      <c r="AE5" s="26"/>
      <c r="AF5" s="58"/>
    </row>
    <row r="6" spans="1:32" ht="18" customHeight="1">
      <c r="A6" s="175" t="s">
        <v>117</v>
      </c>
      <c r="B6" s="80" t="s">
        <v>118</v>
      </c>
      <c r="C6" s="80"/>
      <c r="D6" s="81"/>
      <c r="E6" s="174"/>
      <c r="F6" s="23" t="s">
        <v>98</v>
      </c>
      <c r="G6" s="23" t="s">
        <v>177</v>
      </c>
      <c r="H6" s="23" t="s">
        <v>178</v>
      </c>
      <c r="I6" s="23" t="s">
        <v>179</v>
      </c>
      <c r="J6" s="23" t="s">
        <v>180</v>
      </c>
      <c r="K6" s="20" t="s">
        <v>181</v>
      </c>
      <c r="L6" s="43" t="s">
        <v>182</v>
      </c>
      <c r="M6" s="169" t="s">
        <v>183</v>
      </c>
      <c r="N6" s="20" t="s">
        <v>184</v>
      </c>
      <c r="O6" s="23" t="s">
        <v>185</v>
      </c>
      <c r="P6" s="23" t="s">
        <v>186</v>
      </c>
      <c r="Q6" s="23" t="s">
        <v>187</v>
      </c>
      <c r="R6" s="23" t="s">
        <v>188</v>
      </c>
      <c r="S6" s="23" t="s">
        <v>189</v>
      </c>
      <c r="T6" s="23" t="s">
        <v>190</v>
      </c>
      <c r="U6" s="23" t="s">
        <v>191</v>
      </c>
      <c r="V6" s="23" t="s">
        <v>192</v>
      </c>
      <c r="W6" s="23" t="s">
        <v>193</v>
      </c>
      <c r="X6" s="23" t="s">
        <v>194</v>
      </c>
      <c r="Y6" s="23" t="s">
        <v>195</v>
      </c>
      <c r="Z6" s="16"/>
      <c r="AA6" s="16" t="s">
        <v>90</v>
      </c>
      <c r="AB6" s="16" t="s">
        <v>196</v>
      </c>
      <c r="AC6" s="16" t="s">
        <v>197</v>
      </c>
      <c r="AD6" s="16" t="s">
        <v>198</v>
      </c>
      <c r="AE6" s="20" t="s">
        <v>199</v>
      </c>
      <c r="AF6" s="58"/>
    </row>
    <row r="7" spans="1:32" ht="18" customHeight="1">
      <c r="A7" s="175"/>
      <c r="B7" s="80"/>
      <c r="C7" s="80"/>
      <c r="D7" s="81"/>
      <c r="E7" s="174"/>
      <c r="F7" s="16"/>
      <c r="G7" s="16"/>
      <c r="H7" s="16"/>
      <c r="I7" s="16"/>
      <c r="J7" s="16"/>
      <c r="K7" s="20"/>
      <c r="L7" s="43"/>
      <c r="M7" s="69"/>
      <c r="N7" s="2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20"/>
      <c r="AF7" s="58"/>
    </row>
    <row r="8" spans="1:32" ht="18" customHeight="1">
      <c r="A8" s="167" t="s">
        <v>104</v>
      </c>
      <c r="B8" s="82" t="s">
        <v>104</v>
      </c>
      <c r="C8" s="82" t="s">
        <v>104</v>
      </c>
      <c r="D8" s="83" t="s">
        <v>104</v>
      </c>
      <c r="E8" s="83">
        <v>1</v>
      </c>
      <c r="F8" s="168">
        <v>2</v>
      </c>
      <c r="G8" s="168">
        <v>3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68">
        <v>9</v>
      </c>
      <c r="O8" s="168">
        <v>10</v>
      </c>
      <c r="P8" s="168">
        <v>11</v>
      </c>
      <c r="Q8" s="168">
        <v>12</v>
      </c>
      <c r="R8" s="168">
        <v>13</v>
      </c>
      <c r="S8" s="168">
        <v>14</v>
      </c>
      <c r="T8" s="168">
        <v>15</v>
      </c>
      <c r="U8" s="168">
        <v>16</v>
      </c>
      <c r="V8" s="168">
        <v>17</v>
      </c>
      <c r="W8" s="168">
        <v>18</v>
      </c>
      <c r="X8" s="168">
        <v>19</v>
      </c>
      <c r="Y8" s="168">
        <v>20</v>
      </c>
      <c r="Z8" s="168">
        <v>21</v>
      </c>
      <c r="AA8" s="168">
        <v>22</v>
      </c>
      <c r="AB8" s="168">
        <v>23</v>
      </c>
      <c r="AC8" s="168">
        <v>24</v>
      </c>
      <c r="AD8" s="168">
        <v>25</v>
      </c>
      <c r="AE8" s="168">
        <v>26</v>
      </c>
      <c r="AF8" s="58"/>
    </row>
    <row r="9" spans="1:33" ht="26.25" customHeight="1">
      <c r="A9" s="34"/>
      <c r="B9" s="34"/>
      <c r="C9" s="27"/>
      <c r="D9" s="34"/>
      <c r="E9" s="176"/>
      <c r="F9" s="176"/>
      <c r="G9" s="177"/>
      <c r="H9" s="178"/>
      <c r="I9" s="180"/>
      <c r="J9" s="176"/>
      <c r="K9" s="176"/>
      <c r="L9" s="177"/>
      <c r="M9" s="180"/>
      <c r="N9" s="177"/>
      <c r="O9" s="178"/>
      <c r="P9" s="178"/>
      <c r="Q9" s="180"/>
      <c r="R9" s="176"/>
      <c r="S9" s="176"/>
      <c r="T9" s="177"/>
      <c r="U9" s="178"/>
      <c r="V9" s="176"/>
      <c r="W9" s="177"/>
      <c r="X9" s="177"/>
      <c r="Y9" s="177"/>
      <c r="Z9" s="177"/>
      <c r="AA9" s="177"/>
      <c r="AB9" s="177"/>
      <c r="AC9" s="177"/>
      <c r="AD9" s="177"/>
      <c r="AE9" s="177"/>
      <c r="AF9" s="172"/>
      <c r="AG9" s="9"/>
    </row>
    <row r="10" spans="1:32" ht="18" customHeight="1">
      <c r="A10" s="162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58"/>
      <c r="AF10" s="58"/>
    </row>
    <row r="11" spans="1:32" ht="18" customHeight="1">
      <c r="A11" s="162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58"/>
      <c r="AF11" s="58"/>
    </row>
    <row r="12" spans="1:32" ht="18" customHeight="1">
      <c r="A12" s="162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58"/>
      <c r="AF12" s="58"/>
    </row>
    <row r="13" spans="1:32" ht="18" customHeight="1">
      <c r="A13" s="162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58"/>
      <c r="AF13" s="58"/>
    </row>
    <row r="14" spans="1:32" ht="18" customHeight="1">
      <c r="A14" s="162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58"/>
      <c r="AF14" s="58"/>
    </row>
    <row r="15" spans="1:32" ht="18" customHeight="1">
      <c r="A15" s="162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58"/>
      <c r="AF15" s="58"/>
    </row>
    <row r="16" spans="1:32" ht="18" customHeight="1">
      <c r="A16" s="162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58"/>
      <c r="AF16" s="58"/>
    </row>
    <row r="17" spans="1:32" ht="18" customHeight="1">
      <c r="A17" s="162"/>
      <c r="B17" s="1"/>
      <c r="C17" s="1"/>
      <c r="D17" s="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58"/>
      <c r="AF17" s="58"/>
    </row>
    <row r="18" spans="28:30" ht="12.75" customHeight="1">
      <c r="AB18" s="9"/>
      <c r="AC18" s="9"/>
      <c r="AD18" s="9"/>
    </row>
    <row r="19" spans="28:30" ht="12.75" customHeight="1">
      <c r="AB19" s="9"/>
      <c r="AC19" s="9"/>
      <c r="AD19" s="9"/>
    </row>
    <row r="20" spans="28:29" ht="12.75" customHeight="1">
      <c r="AB20" s="9"/>
      <c r="AC20" s="9"/>
    </row>
    <row r="21" ht="12.75" customHeight="1">
      <c r="AB21" s="9"/>
    </row>
  </sheetData>
  <sheetProtection/>
  <mergeCells count="32">
    <mergeCell ref="AA5:AE5"/>
    <mergeCell ref="A6:A7"/>
    <mergeCell ref="B6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  <mergeCell ref="AA6:AA7"/>
    <mergeCell ref="AB6:AB7"/>
    <mergeCell ref="AC6:AC7"/>
    <mergeCell ref="AD6:AD7"/>
    <mergeCell ref="AE6:AE7"/>
  </mergeCells>
  <printOptions horizontalCentered="1"/>
  <pageMargins left="0.6299212692290779" right="0.6299212692290779" top="0.7874015748031494" bottom="0.7086613985497181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.33203125" style="0" customWidth="1"/>
    <col min="4" max="4" width="47" style="0" customWidth="1"/>
    <col min="5" max="5" width="19.16015625" style="0" customWidth="1"/>
    <col min="6" max="14" width="14.83203125" style="0" customWidth="1"/>
  </cols>
  <sheetData>
    <row r="1" spans="1:14" ht="18" customHeight="1">
      <c r="A1" s="162"/>
      <c r="B1" s="1"/>
      <c r="C1" s="1"/>
      <c r="D1" s="13"/>
      <c r="E1" s="2"/>
      <c r="F1" s="2"/>
      <c r="G1" s="2"/>
      <c r="H1" s="2"/>
      <c r="I1" s="2"/>
      <c r="J1" s="2"/>
      <c r="K1" s="37"/>
      <c r="M1" s="37"/>
      <c r="N1" s="2" t="s">
        <v>110</v>
      </c>
    </row>
    <row r="2" spans="1:14" ht="24.75" customHeight="1">
      <c r="A2" s="79" t="s">
        <v>111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8" customHeight="1">
      <c r="B3" s="4"/>
      <c r="C3" s="4"/>
      <c r="D3" s="14"/>
      <c r="E3" s="2"/>
      <c r="F3" s="2"/>
      <c r="G3" s="2"/>
      <c r="H3" s="2"/>
      <c r="I3" s="2"/>
      <c r="J3" s="2"/>
      <c r="K3" s="37"/>
      <c r="M3" s="37"/>
      <c r="N3" s="2" t="s">
        <v>2</v>
      </c>
    </row>
    <row r="4" spans="1:14" ht="18" customHeight="1">
      <c r="A4" s="173" t="s">
        <v>112</v>
      </c>
      <c r="B4" s="173"/>
      <c r="C4" s="80" t="s">
        <v>79</v>
      </c>
      <c r="D4" s="81" t="s">
        <v>113</v>
      </c>
      <c r="E4" s="174" t="s">
        <v>114</v>
      </c>
      <c r="F4" s="20" t="s">
        <v>83</v>
      </c>
      <c r="G4" s="20"/>
      <c r="H4" s="20"/>
      <c r="I4" s="20"/>
      <c r="J4" s="65" t="s">
        <v>85</v>
      </c>
      <c r="K4" s="20" t="s">
        <v>91</v>
      </c>
      <c r="L4" s="16" t="s">
        <v>87</v>
      </c>
      <c r="M4" s="117" t="s">
        <v>115</v>
      </c>
      <c r="N4" s="31" t="s">
        <v>116</v>
      </c>
    </row>
    <row r="5" spans="1:14" ht="18" customHeight="1">
      <c r="A5" s="175" t="s">
        <v>117</v>
      </c>
      <c r="B5" s="80" t="s">
        <v>118</v>
      </c>
      <c r="C5" s="80"/>
      <c r="D5" s="81"/>
      <c r="E5" s="182"/>
      <c r="F5" s="22" t="s">
        <v>119</v>
      </c>
      <c r="G5" s="22" t="s">
        <v>120</v>
      </c>
      <c r="H5" s="23" t="s">
        <v>121</v>
      </c>
      <c r="I5" s="20" t="s">
        <v>122</v>
      </c>
      <c r="J5" s="65"/>
      <c r="K5" s="20"/>
      <c r="L5" s="16"/>
      <c r="M5" s="117"/>
      <c r="N5" s="31"/>
    </row>
    <row r="6" spans="1:14" ht="18" customHeight="1">
      <c r="A6" s="175"/>
      <c r="B6" s="80"/>
      <c r="C6" s="80"/>
      <c r="D6" s="81"/>
      <c r="E6" s="182"/>
      <c r="F6" s="20"/>
      <c r="G6" s="20"/>
      <c r="H6" s="16"/>
      <c r="I6" s="20"/>
      <c r="J6" s="65"/>
      <c r="K6" s="20"/>
      <c r="L6" s="205"/>
      <c r="M6" s="117"/>
      <c r="N6" s="31"/>
    </row>
    <row r="7" spans="1:14" s="101" customFormat="1" ht="18" customHeight="1">
      <c r="A7" s="167" t="s">
        <v>104</v>
      </c>
      <c r="B7" s="82" t="s">
        <v>104</v>
      </c>
      <c r="C7" s="82" t="s">
        <v>104</v>
      </c>
      <c r="D7" s="83" t="s">
        <v>104</v>
      </c>
      <c r="E7" s="83">
        <v>1</v>
      </c>
      <c r="F7" s="83">
        <v>2</v>
      </c>
      <c r="G7" s="83">
        <v>3</v>
      </c>
      <c r="H7" s="83">
        <v>4</v>
      </c>
      <c r="I7" s="168">
        <v>5</v>
      </c>
      <c r="J7" s="83">
        <v>6</v>
      </c>
      <c r="K7" s="83">
        <v>7</v>
      </c>
      <c r="L7" s="83">
        <v>8</v>
      </c>
      <c r="M7" s="206">
        <v>9</v>
      </c>
      <c r="N7" s="48">
        <v>10</v>
      </c>
    </row>
    <row r="8" spans="1:14" s="9" customFormat="1" ht="25.5" customHeight="1">
      <c r="A8" s="34"/>
      <c r="B8" s="148"/>
      <c r="C8" s="29"/>
      <c r="D8" s="34" t="s">
        <v>90</v>
      </c>
      <c r="E8" s="87">
        <v>359.78</v>
      </c>
      <c r="F8" s="87">
        <v>359.78</v>
      </c>
      <c r="G8" s="87">
        <v>359.78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5">
        <v>0</v>
      </c>
      <c r="N8" s="52">
        <v>0</v>
      </c>
    </row>
    <row r="9" spans="1:15" ht="25.5" customHeight="1">
      <c r="A9" s="34"/>
      <c r="B9" s="148"/>
      <c r="C9" s="29"/>
      <c r="D9" s="34" t="s">
        <v>105</v>
      </c>
      <c r="E9" s="87">
        <v>359.78</v>
      </c>
      <c r="F9" s="87">
        <v>359.78</v>
      </c>
      <c r="G9" s="87">
        <v>359.78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5">
        <v>0</v>
      </c>
      <c r="N9" s="52">
        <v>0</v>
      </c>
      <c r="O9" s="9"/>
    </row>
    <row r="10" spans="1:16" ht="25.5" customHeight="1">
      <c r="A10" s="34"/>
      <c r="B10" s="148"/>
      <c r="C10" s="29" t="s">
        <v>106</v>
      </c>
      <c r="D10" s="34" t="s">
        <v>107</v>
      </c>
      <c r="E10" s="87">
        <v>359.78</v>
      </c>
      <c r="F10" s="87">
        <v>359.78</v>
      </c>
      <c r="G10" s="87">
        <v>359.78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5">
        <v>0</v>
      </c>
      <c r="N10" s="52">
        <v>0</v>
      </c>
      <c r="P10" s="9"/>
    </row>
    <row r="11" spans="1:16" ht="25.5" customHeight="1">
      <c r="A11" s="34"/>
      <c r="B11" s="148"/>
      <c r="C11" s="29" t="s">
        <v>108</v>
      </c>
      <c r="D11" s="34" t="s">
        <v>109</v>
      </c>
      <c r="E11" s="87">
        <v>359.78</v>
      </c>
      <c r="F11" s="87">
        <v>359.78</v>
      </c>
      <c r="G11" s="87">
        <v>359.78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5">
        <v>0</v>
      </c>
      <c r="N11" s="52">
        <v>0</v>
      </c>
      <c r="P11" s="9"/>
    </row>
    <row r="12" spans="1:16" ht="25.5" customHeight="1">
      <c r="A12" s="34">
        <v>201</v>
      </c>
      <c r="B12" s="148">
        <v>20131</v>
      </c>
      <c r="C12" s="29" t="s">
        <v>123</v>
      </c>
      <c r="D12" s="34" t="s">
        <v>124</v>
      </c>
      <c r="E12" s="87">
        <v>236.78</v>
      </c>
      <c r="F12" s="87">
        <v>236.78</v>
      </c>
      <c r="G12" s="87">
        <v>236.78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5">
        <v>0</v>
      </c>
      <c r="N12" s="52">
        <v>0</v>
      </c>
      <c r="P12" s="9"/>
    </row>
    <row r="13" spans="1:15" ht="25.5" customHeight="1">
      <c r="A13" s="34">
        <v>201</v>
      </c>
      <c r="B13" s="148">
        <v>20131</v>
      </c>
      <c r="C13" s="29" t="s">
        <v>123</v>
      </c>
      <c r="D13" s="34" t="s">
        <v>125</v>
      </c>
      <c r="E13" s="87">
        <v>123</v>
      </c>
      <c r="F13" s="87">
        <v>123</v>
      </c>
      <c r="G13" s="87">
        <v>123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5">
        <v>0</v>
      </c>
      <c r="N13" s="52">
        <v>0</v>
      </c>
      <c r="O13" s="9"/>
    </row>
    <row r="14" spans="1:15" ht="18" customHeight="1">
      <c r="A14" s="162"/>
      <c r="B14" s="1"/>
      <c r="C14" s="1"/>
      <c r="D14" s="13"/>
      <c r="E14" s="2"/>
      <c r="F14" s="2"/>
      <c r="G14" s="2"/>
      <c r="H14" s="2"/>
      <c r="I14" s="2"/>
      <c r="J14" s="2"/>
      <c r="K14" s="2"/>
      <c r="L14" s="58"/>
      <c r="M14" s="58"/>
      <c r="O14" s="9"/>
    </row>
    <row r="15" spans="1:13" ht="18" customHeight="1">
      <c r="A15" s="162"/>
      <c r="B15" s="1"/>
      <c r="C15" s="1"/>
      <c r="D15" s="13"/>
      <c r="E15" s="2"/>
      <c r="F15" s="2"/>
      <c r="G15" s="2"/>
      <c r="H15" s="2"/>
      <c r="I15" s="2"/>
      <c r="J15" s="2"/>
      <c r="K15" s="2"/>
      <c r="L15" s="58"/>
      <c r="M15" s="58"/>
    </row>
    <row r="16" spans="1:13" ht="18" customHeight="1">
      <c r="A16" s="162"/>
      <c r="B16" s="1"/>
      <c r="C16" s="1"/>
      <c r="D16" s="13"/>
      <c r="E16" s="2"/>
      <c r="F16" s="2"/>
      <c r="G16" s="2"/>
      <c r="H16" s="2"/>
      <c r="I16" s="2"/>
      <c r="J16" s="2"/>
      <c r="K16" s="2"/>
      <c r="L16" s="58"/>
      <c r="M16" s="58"/>
    </row>
  </sheetData>
  <sheetProtection/>
  <mergeCells count="16">
    <mergeCell ref="A2:N2"/>
    <mergeCell ref="F4:I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4:J6"/>
    <mergeCell ref="K4:K6"/>
    <mergeCell ref="L4:L6"/>
    <mergeCell ref="M4:M6"/>
    <mergeCell ref="N4:N6"/>
  </mergeCells>
  <printOptions horizontalCentered="1"/>
  <pageMargins left="1.1811023622047243" right="0.3937007874015747" top="1.1811023622047243" bottom="0.7874015748031494" header="0" footer="0"/>
  <pageSetup fitToHeight="100" fitToWidth="1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17" width="13.5" style="0" customWidth="1"/>
    <col min="18" max="18" width="9.16015625" style="0" customWidth="1"/>
  </cols>
  <sheetData>
    <row r="1" spans="1:18" ht="18" customHeight="1">
      <c r="A1" s="162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7"/>
      <c r="Q1" s="2" t="s">
        <v>273</v>
      </c>
      <c r="R1" s="37"/>
    </row>
    <row r="2" spans="1:18" ht="24.75" customHeight="1">
      <c r="A2" s="3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0"/>
    </row>
    <row r="3" spans="2:18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7"/>
      <c r="Q3" s="2" t="s">
        <v>2</v>
      </c>
      <c r="R3" s="37"/>
    </row>
    <row r="4" spans="1:18" ht="18" customHeight="1">
      <c r="A4" s="15" t="s">
        <v>112</v>
      </c>
      <c r="B4" s="15"/>
      <c r="C4" s="163" t="s">
        <v>79</v>
      </c>
      <c r="D4" s="20" t="s">
        <v>113</v>
      </c>
      <c r="E4" s="53" t="s">
        <v>114</v>
      </c>
      <c r="F4" s="20" t="s">
        <v>202</v>
      </c>
      <c r="G4" s="20"/>
      <c r="H4" s="20"/>
      <c r="I4" s="20"/>
      <c r="J4" s="20"/>
      <c r="K4" s="20"/>
      <c r="L4" s="20" t="s">
        <v>203</v>
      </c>
      <c r="M4" s="20"/>
      <c r="N4" s="20"/>
      <c r="O4" s="20"/>
      <c r="P4" s="16"/>
      <c r="Q4" s="20" t="s">
        <v>204</v>
      </c>
      <c r="R4" s="58"/>
    </row>
    <row r="5" spans="1:18" ht="18" customHeight="1">
      <c r="A5" s="164" t="s">
        <v>117</v>
      </c>
      <c r="B5" s="165" t="s">
        <v>118</v>
      </c>
      <c r="C5" s="15"/>
      <c r="D5" s="20"/>
      <c r="E5" s="53"/>
      <c r="F5" s="22" t="s">
        <v>98</v>
      </c>
      <c r="G5" s="119" t="s">
        <v>205</v>
      </c>
      <c r="H5" s="119" t="s">
        <v>206</v>
      </c>
      <c r="I5" s="119" t="s">
        <v>207</v>
      </c>
      <c r="J5" s="119" t="s">
        <v>208</v>
      </c>
      <c r="K5" s="169" t="s">
        <v>209</v>
      </c>
      <c r="L5" s="20" t="s">
        <v>98</v>
      </c>
      <c r="M5" s="20" t="s">
        <v>210</v>
      </c>
      <c r="N5" s="20" t="s">
        <v>211</v>
      </c>
      <c r="O5" s="20" t="s">
        <v>212</v>
      </c>
      <c r="P5" s="16" t="s">
        <v>203</v>
      </c>
      <c r="Q5" s="20"/>
      <c r="R5" s="58"/>
    </row>
    <row r="6" spans="1:18" ht="18" customHeight="1">
      <c r="A6" s="166"/>
      <c r="B6" s="15"/>
      <c r="C6" s="15"/>
      <c r="D6" s="20"/>
      <c r="E6" s="53"/>
      <c r="F6" s="20"/>
      <c r="G6" s="65"/>
      <c r="H6" s="65"/>
      <c r="I6" s="65"/>
      <c r="J6" s="65"/>
      <c r="K6" s="69"/>
      <c r="L6" s="20"/>
      <c r="M6" s="20"/>
      <c r="N6" s="20"/>
      <c r="O6" s="20"/>
      <c r="P6" s="16"/>
      <c r="Q6" s="20"/>
      <c r="R6" s="58"/>
    </row>
    <row r="7" spans="1:19" ht="18" customHeight="1">
      <c r="A7" s="167" t="s">
        <v>104</v>
      </c>
      <c r="B7" s="82" t="s">
        <v>104</v>
      </c>
      <c r="C7" s="82" t="s">
        <v>104</v>
      </c>
      <c r="D7" s="83" t="s">
        <v>104</v>
      </c>
      <c r="E7" s="83">
        <v>1</v>
      </c>
      <c r="F7" s="168">
        <v>2</v>
      </c>
      <c r="G7" s="168">
        <v>3</v>
      </c>
      <c r="H7" s="168">
        <v>4</v>
      </c>
      <c r="I7" s="168">
        <v>5</v>
      </c>
      <c r="J7" s="168">
        <v>6</v>
      </c>
      <c r="K7" s="168">
        <v>7</v>
      </c>
      <c r="L7" s="81">
        <v>8</v>
      </c>
      <c r="M7" s="81">
        <v>9</v>
      </c>
      <c r="N7" s="81">
        <v>10</v>
      </c>
      <c r="O7" s="81">
        <v>11</v>
      </c>
      <c r="P7" s="81">
        <v>12</v>
      </c>
      <c r="Q7" s="81">
        <v>13</v>
      </c>
      <c r="R7" s="135"/>
      <c r="S7" s="101"/>
    </row>
    <row r="8" spans="1:19" ht="26.25" customHeight="1">
      <c r="A8" s="34"/>
      <c r="B8" s="34"/>
      <c r="C8" s="27"/>
      <c r="D8" s="34"/>
      <c r="E8" s="87"/>
      <c r="F8" s="87"/>
      <c r="G8" s="87"/>
      <c r="H8" s="87"/>
      <c r="I8" s="87"/>
      <c r="J8" s="87"/>
      <c r="K8" s="85"/>
      <c r="L8" s="85"/>
      <c r="M8" s="85"/>
      <c r="N8" s="85"/>
      <c r="O8" s="85"/>
      <c r="P8" s="85"/>
      <c r="Q8" s="171"/>
      <c r="R8" s="172"/>
      <c r="S8" s="9"/>
    </row>
    <row r="9" spans="1:18" ht="18" customHeight="1">
      <c r="A9" s="162"/>
      <c r="B9" s="1"/>
      <c r="C9" s="1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8"/>
      <c r="R9" s="58"/>
    </row>
    <row r="10" spans="1:18" ht="18" customHeight="1">
      <c r="A10" s="162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8"/>
      <c r="R10" s="58"/>
    </row>
    <row r="11" spans="1:18" ht="18" customHeight="1">
      <c r="A11" s="162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8"/>
      <c r="R11" s="58"/>
    </row>
    <row r="12" spans="1:18" ht="18" customHeight="1">
      <c r="A12" s="162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8"/>
      <c r="R12" s="58"/>
    </row>
    <row r="13" spans="1:18" ht="18" customHeight="1">
      <c r="A13" s="162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8"/>
      <c r="R13" s="58"/>
    </row>
    <row r="14" spans="1:18" ht="18" customHeight="1">
      <c r="A14" s="162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8"/>
      <c r="R14" s="58"/>
    </row>
    <row r="15" spans="1:18" ht="18" customHeight="1">
      <c r="A15" s="162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8"/>
      <c r="R15" s="58"/>
    </row>
    <row r="16" spans="1:18" ht="18" customHeight="1">
      <c r="A16" s="162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8"/>
      <c r="R16" s="58"/>
    </row>
  </sheetData>
  <sheetProtection/>
  <mergeCells count="20">
    <mergeCell ref="A4:B4"/>
    <mergeCell ref="F4:K4"/>
    <mergeCell ref="L4:P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</mergeCells>
  <printOptions horizontalCentered="1"/>
  <pageMargins left="0.6299212692290779" right="0.6299212692290779" top="0.7874015748031494" bottom="0.7086613985497181" header="0" footer="0"/>
  <pageSetup orientation="landscape" paperSize="9" scale="7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9"/>
  <sheetViews>
    <sheetView showGridLines="0" showZeros="0" workbookViewId="0" topLeftCell="B1">
      <selection activeCell="A1" sqref="A1"/>
    </sheetView>
  </sheetViews>
  <sheetFormatPr defaultColWidth="9.16015625" defaultRowHeight="18.75" customHeight="1"/>
  <cols>
    <col min="1" max="1" width="11.83203125" style="135" customWidth="1"/>
    <col min="2" max="2" width="86.5" style="14" customWidth="1"/>
    <col min="3" max="3" width="44.5" style="156" customWidth="1"/>
    <col min="4" max="4" width="38.66015625" style="156" customWidth="1"/>
    <col min="5" max="7" width="22" style="156" customWidth="1"/>
    <col min="8" max="245" width="9" style="135" customWidth="1"/>
  </cols>
  <sheetData>
    <row r="1" spans="2:23" ht="12" customHeight="1">
      <c r="B1" s="143"/>
      <c r="D1" s="151" t="s">
        <v>275</v>
      </c>
      <c r="G1" s="151"/>
      <c r="H1" s="143"/>
      <c r="K1" s="151"/>
      <c r="L1" s="151"/>
      <c r="M1" s="151"/>
      <c r="N1" s="151"/>
      <c r="O1" s="151"/>
      <c r="P1" s="151"/>
      <c r="Q1" s="151"/>
      <c r="R1" s="156"/>
      <c r="S1" s="156"/>
      <c r="T1" s="156"/>
      <c r="U1" s="156"/>
      <c r="V1" s="156"/>
      <c r="W1" s="156"/>
    </row>
    <row r="2" spans="1:18" ht="44.25" customHeight="1">
      <c r="A2" s="113" t="s">
        <v>276</v>
      </c>
      <c r="B2" s="113"/>
      <c r="C2" s="113"/>
      <c r="D2" s="113"/>
      <c r="E2" s="113"/>
      <c r="F2" s="113"/>
      <c r="G2" s="159"/>
      <c r="R2" s="161"/>
    </row>
    <row r="3" spans="2:23" s="58" customFormat="1" ht="14.25" customHeight="1">
      <c r="B3" s="143"/>
      <c r="C3" s="156"/>
      <c r="D3" s="152"/>
      <c r="E3" s="156"/>
      <c r="F3" s="151" t="s">
        <v>2</v>
      </c>
      <c r="G3" s="151"/>
      <c r="H3" s="143"/>
      <c r="K3" s="152"/>
      <c r="L3" s="152"/>
      <c r="M3" s="152"/>
      <c r="N3" s="152"/>
      <c r="O3" s="152"/>
      <c r="P3" s="152"/>
      <c r="Q3" s="158"/>
      <c r="R3" s="152"/>
      <c r="S3" s="152"/>
      <c r="T3" s="152"/>
      <c r="U3" s="152"/>
      <c r="V3" s="152"/>
      <c r="W3" s="152"/>
    </row>
    <row r="4" spans="1:15" ht="18" customHeight="1">
      <c r="A4" s="144" t="s">
        <v>79</v>
      </c>
      <c r="B4" s="117" t="s">
        <v>277</v>
      </c>
      <c r="C4" s="117" t="s">
        <v>278</v>
      </c>
      <c r="D4" s="117" t="s">
        <v>279</v>
      </c>
      <c r="E4" s="99" t="s">
        <v>280</v>
      </c>
      <c r="F4" s="31" t="s">
        <v>281</v>
      </c>
      <c r="H4" s="154"/>
      <c r="I4" s="154"/>
      <c r="J4" s="154"/>
      <c r="K4" s="154"/>
      <c r="L4" s="154"/>
      <c r="M4" s="154"/>
      <c r="N4" s="154"/>
      <c r="O4" s="154"/>
    </row>
    <row r="5" spans="1:6" ht="18" customHeight="1">
      <c r="A5" s="144"/>
      <c r="B5" s="117"/>
      <c r="C5" s="117"/>
      <c r="D5" s="117"/>
      <c r="E5" s="99"/>
      <c r="F5" s="31"/>
    </row>
    <row r="6" spans="1:18" ht="18" customHeight="1">
      <c r="A6" s="144"/>
      <c r="B6" s="81"/>
      <c r="C6" s="81"/>
      <c r="D6" s="117"/>
      <c r="E6" s="99"/>
      <c r="F6" s="31"/>
      <c r="R6" s="161"/>
    </row>
    <row r="7" spans="1:18" ht="24.75" customHeight="1">
      <c r="A7" s="144"/>
      <c r="B7" s="81"/>
      <c r="C7" s="81"/>
      <c r="D7" s="117"/>
      <c r="E7" s="99"/>
      <c r="F7" s="31"/>
      <c r="R7" s="161"/>
    </row>
    <row r="8" spans="1:6" ht="18" customHeight="1">
      <c r="A8" s="160" t="s">
        <v>104</v>
      </c>
      <c r="B8" s="160" t="s">
        <v>104</v>
      </c>
      <c r="C8" s="160">
        <v>1</v>
      </c>
      <c r="D8" s="160">
        <v>2</v>
      </c>
      <c r="E8" s="73">
        <v>3</v>
      </c>
      <c r="F8" s="73">
        <v>4</v>
      </c>
    </row>
    <row r="9" spans="1:200" s="9" customFormat="1" ht="26.25" customHeight="1">
      <c r="A9" s="27"/>
      <c r="B9" s="34"/>
      <c r="C9" s="87"/>
      <c r="D9" s="87"/>
      <c r="E9" s="47"/>
      <c r="F9" s="52"/>
      <c r="G9" s="156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</row>
  </sheetData>
  <sheetProtection/>
  <mergeCells count="6">
    <mergeCell ref="A4:A7"/>
    <mergeCell ref="B4:B7"/>
    <mergeCell ref="C4:C7"/>
    <mergeCell ref="D4:D7"/>
    <mergeCell ref="E4:E7"/>
    <mergeCell ref="F4:F7"/>
  </mergeCells>
  <printOptions horizontalCentered="1"/>
  <pageMargins left="1.1811023622047243" right="0.3937007874015747" top="1.1811023622047243" bottom="0.7874015748031494" header="0" footer="0"/>
  <pageSetup fitToHeight="100" fitToWidth="1" horizontalDpi="600" verticalDpi="600" orientation="landscape" paperSize="9" scale="6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E16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6.16015625" style="137" customWidth="1"/>
    <col min="2" max="2" width="9.33203125" style="137" customWidth="1"/>
    <col min="3" max="3" width="12.16015625" style="137" customWidth="1"/>
    <col min="4" max="4" width="39" style="138" customWidth="1"/>
    <col min="5" max="5" width="32.66015625" style="139" customWidth="1"/>
    <col min="6" max="6" width="10" style="139" customWidth="1"/>
    <col min="7" max="7" width="9" style="140" customWidth="1"/>
    <col min="8" max="8" width="11.83203125" style="141" customWidth="1"/>
    <col min="9" max="9" width="6.5" style="141" customWidth="1"/>
    <col min="10" max="10" width="24.33203125" style="141" customWidth="1"/>
    <col min="11" max="11" width="27" style="141" customWidth="1"/>
    <col min="12" max="12" width="13" style="142" customWidth="1"/>
    <col min="13" max="13" width="17.16015625" style="142" customWidth="1"/>
    <col min="14" max="14" width="16.33203125" style="142" customWidth="1"/>
    <col min="15" max="15" width="14.83203125" style="142" customWidth="1"/>
    <col min="16" max="18" width="13" style="142" customWidth="1"/>
    <col min="19" max="20" width="9.16015625" style="142" customWidth="1"/>
    <col min="21" max="21" width="13" style="142" customWidth="1"/>
    <col min="22" max="22" width="6.66015625" style="137" customWidth="1"/>
    <col min="23" max="16384" width="9" style="137" customWidth="1"/>
  </cols>
  <sheetData>
    <row r="1" spans="4:31" s="135" customFormat="1" ht="18" customHeight="1"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50" t="s">
        <v>275</v>
      </c>
      <c r="V1" s="151"/>
      <c r="W1" s="151"/>
      <c r="X1" s="151"/>
      <c r="Y1" s="151"/>
      <c r="Z1" s="156"/>
      <c r="AA1" s="156"/>
      <c r="AB1" s="156"/>
      <c r="AC1" s="156"/>
      <c r="AD1" s="156"/>
      <c r="AE1" s="156"/>
    </row>
    <row r="2" spans="1:26" ht="30" customHeight="1">
      <c r="A2" s="93" t="s">
        <v>282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Z2" s="157"/>
    </row>
    <row r="3" spans="4:31" s="58" customFormat="1" ht="18" customHeight="1"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50" t="s">
        <v>283</v>
      </c>
      <c r="V3" s="152"/>
      <c r="W3" s="152"/>
      <c r="X3" s="152"/>
      <c r="Y3" s="158"/>
      <c r="Z3" s="152"/>
      <c r="AA3" s="152"/>
      <c r="AB3" s="152"/>
      <c r="AC3" s="152"/>
      <c r="AD3" s="152"/>
      <c r="AE3" s="152"/>
    </row>
    <row r="4" spans="1:31" s="136" customFormat="1" ht="18" customHeight="1">
      <c r="A4" s="20" t="s">
        <v>284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81" t="s">
        <v>285</v>
      </c>
      <c r="M4" s="81"/>
      <c r="N4" s="81"/>
      <c r="O4" s="81"/>
      <c r="P4" s="81"/>
      <c r="Q4" s="81"/>
      <c r="R4" s="81"/>
      <c r="S4" s="81"/>
      <c r="T4" s="81"/>
      <c r="U4" s="81"/>
      <c r="V4" s="153"/>
      <c r="W4" s="154"/>
      <c r="X4" s="135"/>
      <c r="Y4" s="135"/>
      <c r="Z4" s="135"/>
      <c r="AA4" s="135"/>
      <c r="AB4" s="135"/>
      <c r="AC4" s="135"/>
      <c r="AD4" s="135"/>
      <c r="AE4" s="135"/>
    </row>
    <row r="5" spans="1:31" s="136" customFormat="1" ht="21" customHeight="1">
      <c r="A5" s="114" t="s">
        <v>135</v>
      </c>
      <c r="B5" s="114"/>
      <c r="C5" s="144" t="s">
        <v>79</v>
      </c>
      <c r="D5" s="145" t="s">
        <v>286</v>
      </c>
      <c r="E5" s="145" t="s">
        <v>287</v>
      </c>
      <c r="F5" s="20" t="s">
        <v>288</v>
      </c>
      <c r="G5" s="20" t="s">
        <v>289</v>
      </c>
      <c r="H5" s="20" t="s">
        <v>290</v>
      </c>
      <c r="I5" s="20" t="s">
        <v>291</v>
      </c>
      <c r="J5" s="20" t="s">
        <v>292</v>
      </c>
      <c r="K5" s="20" t="s">
        <v>293</v>
      </c>
      <c r="L5" s="20" t="s">
        <v>81</v>
      </c>
      <c r="M5" s="20" t="s">
        <v>83</v>
      </c>
      <c r="N5" s="20"/>
      <c r="O5" s="20"/>
      <c r="P5" s="20"/>
      <c r="Q5" s="20" t="s">
        <v>85</v>
      </c>
      <c r="R5" s="20" t="s">
        <v>91</v>
      </c>
      <c r="S5" s="20" t="s">
        <v>87</v>
      </c>
      <c r="T5" s="20" t="s">
        <v>115</v>
      </c>
      <c r="U5" s="20" t="s">
        <v>116</v>
      </c>
      <c r="W5" s="135"/>
      <c r="X5" s="135"/>
      <c r="Y5" s="135"/>
      <c r="Z5" s="135"/>
      <c r="AA5" s="135"/>
      <c r="AB5" s="135"/>
      <c r="AC5" s="135"/>
      <c r="AD5" s="135"/>
      <c r="AE5" s="135"/>
    </row>
    <row r="6" spans="1:31" ht="40.5" customHeight="1">
      <c r="A6" s="144" t="s">
        <v>117</v>
      </c>
      <c r="B6" s="144" t="s">
        <v>294</v>
      </c>
      <c r="C6" s="144"/>
      <c r="D6" s="145"/>
      <c r="E6" s="145"/>
      <c r="F6" s="20"/>
      <c r="G6" s="20"/>
      <c r="H6" s="20"/>
      <c r="I6" s="20"/>
      <c r="J6" s="20"/>
      <c r="K6" s="20"/>
      <c r="L6" s="20"/>
      <c r="M6" s="20" t="s">
        <v>295</v>
      </c>
      <c r="N6" s="20" t="s">
        <v>95</v>
      </c>
      <c r="O6" s="20" t="s">
        <v>227</v>
      </c>
      <c r="P6" s="129" t="s">
        <v>122</v>
      </c>
      <c r="Q6" s="20"/>
      <c r="R6" s="20"/>
      <c r="S6" s="20"/>
      <c r="T6" s="20"/>
      <c r="U6" s="20"/>
      <c r="W6" s="155"/>
      <c r="X6" s="155"/>
      <c r="Y6" s="155"/>
      <c r="Z6" s="132"/>
      <c r="AA6" s="155"/>
      <c r="AB6" s="155"/>
      <c r="AC6" s="155"/>
      <c r="AD6" s="155"/>
      <c r="AE6" s="155"/>
    </row>
    <row r="7" spans="1:31" ht="18" customHeight="1">
      <c r="A7" s="89" t="s">
        <v>104</v>
      </c>
      <c r="B7" s="89" t="s">
        <v>104</v>
      </c>
      <c r="C7" s="89" t="s">
        <v>104</v>
      </c>
      <c r="D7" s="146" t="s">
        <v>104</v>
      </c>
      <c r="E7" s="146" t="s">
        <v>104</v>
      </c>
      <c r="F7" s="146" t="s">
        <v>104</v>
      </c>
      <c r="G7" s="146" t="s">
        <v>104</v>
      </c>
      <c r="H7" s="146" t="s">
        <v>104</v>
      </c>
      <c r="I7" s="146" t="s">
        <v>104</v>
      </c>
      <c r="J7" s="146"/>
      <c r="K7" s="146"/>
      <c r="L7" s="146">
        <v>1</v>
      </c>
      <c r="M7" s="146">
        <v>2</v>
      </c>
      <c r="N7" s="146">
        <v>3</v>
      </c>
      <c r="O7" s="146">
        <v>4</v>
      </c>
      <c r="P7" s="146">
        <v>5</v>
      </c>
      <c r="Q7" s="146">
        <v>6</v>
      </c>
      <c r="R7" s="146">
        <v>7</v>
      </c>
      <c r="S7" s="146">
        <v>8</v>
      </c>
      <c r="T7" s="146">
        <v>9</v>
      </c>
      <c r="U7" s="146">
        <v>10</v>
      </c>
      <c r="W7" s="155"/>
      <c r="X7" s="155"/>
      <c r="Y7" s="155"/>
      <c r="Z7" s="155"/>
      <c r="AA7" s="155"/>
      <c r="AB7" s="155"/>
      <c r="AC7" s="155"/>
      <c r="AD7" s="155"/>
      <c r="AE7" s="155"/>
    </row>
    <row r="8" spans="1:22" s="9" customFormat="1" ht="24" customHeight="1">
      <c r="A8" s="34"/>
      <c r="B8" s="28"/>
      <c r="C8" s="29"/>
      <c r="D8" s="34" t="s">
        <v>90</v>
      </c>
      <c r="E8" s="34"/>
      <c r="F8" s="34"/>
      <c r="G8" s="147"/>
      <c r="H8" s="148"/>
      <c r="I8" s="149"/>
      <c r="J8" s="35"/>
      <c r="K8" s="34"/>
      <c r="L8" s="87">
        <v>340000</v>
      </c>
      <c r="M8" s="87">
        <v>340000</v>
      </c>
      <c r="N8" s="87">
        <v>340000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5">
        <v>0</v>
      </c>
      <c r="V8" s="137"/>
    </row>
    <row r="9" spans="1:21" ht="24" customHeight="1">
      <c r="A9" s="34"/>
      <c r="B9" s="28"/>
      <c r="C9" s="29" t="s">
        <v>106</v>
      </c>
      <c r="D9" s="34" t="s">
        <v>296</v>
      </c>
      <c r="E9" s="34"/>
      <c r="F9" s="34"/>
      <c r="G9" s="147"/>
      <c r="H9" s="148"/>
      <c r="I9" s="149"/>
      <c r="J9" s="35"/>
      <c r="K9" s="34"/>
      <c r="L9" s="87">
        <v>340000</v>
      </c>
      <c r="M9" s="87">
        <v>340000</v>
      </c>
      <c r="N9" s="87">
        <v>340000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5">
        <v>0</v>
      </c>
    </row>
    <row r="10" spans="1:21" ht="24" customHeight="1">
      <c r="A10" s="34"/>
      <c r="B10" s="28"/>
      <c r="C10" s="29" t="s">
        <v>108</v>
      </c>
      <c r="D10" s="34" t="s">
        <v>297</v>
      </c>
      <c r="E10" s="34"/>
      <c r="F10" s="34"/>
      <c r="G10" s="147"/>
      <c r="H10" s="148"/>
      <c r="I10" s="149"/>
      <c r="J10" s="35"/>
      <c r="K10" s="34"/>
      <c r="L10" s="87">
        <v>340000</v>
      </c>
      <c r="M10" s="87">
        <v>340000</v>
      </c>
      <c r="N10" s="87">
        <v>340000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5">
        <v>0</v>
      </c>
    </row>
    <row r="11" spans="1:21" ht="24" customHeight="1">
      <c r="A11" s="34">
        <v>201</v>
      </c>
      <c r="B11" s="28" t="s">
        <v>298</v>
      </c>
      <c r="C11" s="29" t="s">
        <v>123</v>
      </c>
      <c r="D11" s="34" t="s">
        <v>299</v>
      </c>
      <c r="E11" s="34" t="s">
        <v>300</v>
      </c>
      <c r="F11" s="34" t="s">
        <v>301</v>
      </c>
      <c r="G11" s="147">
        <v>3600</v>
      </c>
      <c r="H11" s="148"/>
      <c r="I11" s="149">
        <v>5</v>
      </c>
      <c r="J11" s="35"/>
      <c r="K11" s="34"/>
      <c r="L11" s="87">
        <v>18000</v>
      </c>
      <c r="M11" s="87">
        <v>18000</v>
      </c>
      <c r="N11" s="87">
        <v>18000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5">
        <v>0</v>
      </c>
    </row>
    <row r="12" spans="1:21" ht="24" customHeight="1">
      <c r="A12" s="34">
        <v>201</v>
      </c>
      <c r="B12" s="28" t="s">
        <v>298</v>
      </c>
      <c r="C12" s="29" t="s">
        <v>123</v>
      </c>
      <c r="D12" s="34" t="s">
        <v>302</v>
      </c>
      <c r="E12" s="34" t="s">
        <v>303</v>
      </c>
      <c r="F12" s="34" t="s">
        <v>301</v>
      </c>
      <c r="G12" s="147">
        <v>60000</v>
      </c>
      <c r="H12" s="148" t="s">
        <v>304</v>
      </c>
      <c r="I12" s="149">
        <v>1</v>
      </c>
      <c r="J12" s="35"/>
      <c r="K12" s="34"/>
      <c r="L12" s="87">
        <v>60000</v>
      </c>
      <c r="M12" s="87">
        <v>60000</v>
      </c>
      <c r="N12" s="87">
        <v>60000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5">
        <v>0</v>
      </c>
    </row>
    <row r="13" spans="1:21" ht="24" customHeight="1">
      <c r="A13" s="34">
        <v>201</v>
      </c>
      <c r="B13" s="28" t="s">
        <v>298</v>
      </c>
      <c r="C13" s="29" t="s">
        <v>123</v>
      </c>
      <c r="D13" s="34" t="s">
        <v>305</v>
      </c>
      <c r="E13" s="34" t="s">
        <v>306</v>
      </c>
      <c r="F13" s="34" t="s">
        <v>301</v>
      </c>
      <c r="G13" s="147">
        <v>180000</v>
      </c>
      <c r="H13" s="148" t="s">
        <v>307</v>
      </c>
      <c r="I13" s="149">
        <v>1</v>
      </c>
      <c r="J13" s="35"/>
      <c r="K13" s="34"/>
      <c r="L13" s="87">
        <v>180000</v>
      </c>
      <c r="M13" s="87">
        <v>180000</v>
      </c>
      <c r="N13" s="87">
        <v>180000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5">
        <v>0</v>
      </c>
    </row>
    <row r="14" spans="1:21" ht="24" customHeight="1">
      <c r="A14" s="34">
        <v>201</v>
      </c>
      <c r="B14" s="28" t="s">
        <v>298</v>
      </c>
      <c r="C14" s="29" t="s">
        <v>123</v>
      </c>
      <c r="D14" s="34" t="s">
        <v>299</v>
      </c>
      <c r="E14" s="34" t="s">
        <v>308</v>
      </c>
      <c r="F14" s="34" t="s">
        <v>301</v>
      </c>
      <c r="G14" s="147">
        <v>2000</v>
      </c>
      <c r="H14" s="148"/>
      <c r="I14" s="149">
        <v>5</v>
      </c>
      <c r="J14" s="35"/>
      <c r="K14" s="34"/>
      <c r="L14" s="87">
        <v>10000</v>
      </c>
      <c r="M14" s="87">
        <v>10000</v>
      </c>
      <c r="N14" s="87">
        <v>10000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5">
        <v>0</v>
      </c>
    </row>
    <row r="15" spans="1:21" ht="24" customHeight="1">
      <c r="A15" s="34">
        <v>201</v>
      </c>
      <c r="B15" s="28" t="s">
        <v>298</v>
      </c>
      <c r="C15" s="29" t="s">
        <v>123</v>
      </c>
      <c r="D15" s="34" t="s">
        <v>299</v>
      </c>
      <c r="E15" s="34" t="s">
        <v>309</v>
      </c>
      <c r="F15" s="34" t="s">
        <v>301</v>
      </c>
      <c r="G15" s="147">
        <v>300</v>
      </c>
      <c r="H15" s="148"/>
      <c r="I15" s="149">
        <v>115</v>
      </c>
      <c r="J15" s="35"/>
      <c r="K15" s="34"/>
      <c r="L15" s="87">
        <v>34500</v>
      </c>
      <c r="M15" s="87">
        <v>34500</v>
      </c>
      <c r="N15" s="87">
        <v>34500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5">
        <v>0</v>
      </c>
    </row>
    <row r="16" spans="1:21" ht="24" customHeight="1">
      <c r="A16" s="34">
        <v>201</v>
      </c>
      <c r="B16" s="28" t="s">
        <v>298</v>
      </c>
      <c r="C16" s="29" t="s">
        <v>123</v>
      </c>
      <c r="D16" s="34" t="s">
        <v>299</v>
      </c>
      <c r="E16" s="34" t="s">
        <v>310</v>
      </c>
      <c r="F16" s="34" t="s">
        <v>301</v>
      </c>
      <c r="G16" s="147">
        <v>7500</v>
      </c>
      <c r="H16" s="148"/>
      <c r="I16" s="149">
        <v>5</v>
      </c>
      <c r="J16" s="35"/>
      <c r="K16" s="34"/>
      <c r="L16" s="87">
        <v>37500</v>
      </c>
      <c r="M16" s="87">
        <v>37500</v>
      </c>
      <c r="N16" s="87">
        <v>37500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5">
        <v>0</v>
      </c>
    </row>
  </sheetData>
  <sheetProtection/>
  <mergeCells count="19">
    <mergeCell ref="A2:U2"/>
    <mergeCell ref="A4:K4"/>
    <mergeCell ref="L4:U4"/>
    <mergeCell ref="M5:P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Q5:Q6"/>
    <mergeCell ref="R5:R6"/>
    <mergeCell ref="S5:S6"/>
    <mergeCell ref="T5:T6"/>
    <mergeCell ref="U5:U6"/>
  </mergeCells>
  <printOptions horizontalCentered="1"/>
  <pageMargins left="0.6299212692290779" right="0.6299212692290779" top="0.5905511811023622" bottom="0.7086613985497181" header="0" footer="0"/>
  <pageSetup horizontalDpi="600" verticalDpi="600" orientation="landscape" paperSize="9" scale="6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showGridLines="0" showZeros="0" workbookViewId="0" topLeftCell="A3">
      <selection activeCell="A1" sqref="A1"/>
    </sheetView>
  </sheetViews>
  <sheetFormatPr defaultColWidth="9.16015625" defaultRowHeight="18" customHeight="1"/>
  <cols>
    <col min="1" max="1" width="12" style="9" customWidth="1"/>
    <col min="2" max="2" width="43" style="9" customWidth="1"/>
    <col min="3" max="3" width="10.5" style="9" customWidth="1"/>
    <col min="4" max="4" width="9.16015625" style="9" customWidth="1"/>
    <col min="5" max="6" width="10.5" style="9" customWidth="1"/>
    <col min="7" max="7" width="9.16015625" style="9" customWidth="1"/>
    <col min="8" max="8" width="10.5" style="9" customWidth="1"/>
    <col min="9" max="9" width="9.16015625" style="9" customWidth="1"/>
    <col min="10" max="14" width="10.5" style="9" customWidth="1"/>
    <col min="15" max="15" width="9.16015625" style="9" customWidth="1"/>
    <col min="16" max="16" width="10.5" style="9" customWidth="1"/>
    <col min="17" max="22" width="9.16015625" style="9" customWidth="1"/>
    <col min="23" max="24" width="10.5" style="9" customWidth="1"/>
    <col min="25" max="25" width="9.16015625" style="9" customWidth="1"/>
    <col min="26" max="28" width="10.5" style="9" customWidth="1"/>
    <col min="29" max="31" width="9" style="9" customWidth="1"/>
    <col min="32" max="32" width="11.66015625" style="9" customWidth="1"/>
    <col min="33" max="252" width="9" style="9" customWidth="1"/>
  </cols>
  <sheetData>
    <row r="1" spans="1:32" ht="11.2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F1" s="131" t="s">
        <v>311</v>
      </c>
    </row>
    <row r="2" spans="1:32" ht="25.5" customHeight="1">
      <c r="A2" s="113" t="s">
        <v>312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2:32" ht="1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F3" s="132" t="s">
        <v>313</v>
      </c>
    </row>
    <row r="4" spans="1:32" s="111" customFormat="1" ht="18" customHeight="1">
      <c r="A4" s="94" t="s">
        <v>79</v>
      </c>
      <c r="B4" s="94" t="s">
        <v>80</v>
      </c>
      <c r="C4" s="114" t="s">
        <v>314</v>
      </c>
      <c r="D4" s="114"/>
      <c r="E4" s="114"/>
      <c r="F4" s="114"/>
      <c r="G4" s="115"/>
      <c r="H4" s="81" t="s">
        <v>315</v>
      </c>
      <c r="I4" s="81"/>
      <c r="J4" s="81"/>
      <c r="K4" s="81"/>
      <c r="L4" s="81"/>
      <c r="M4" s="81"/>
      <c r="N4" s="81"/>
      <c r="O4" s="117"/>
      <c r="P4" s="118" t="s">
        <v>316</v>
      </c>
      <c r="Q4" s="124"/>
      <c r="R4" s="125"/>
      <c r="S4" s="125"/>
      <c r="T4" s="125"/>
      <c r="U4" s="126" t="s">
        <v>317</v>
      </c>
      <c r="V4" s="81" t="s">
        <v>318</v>
      </c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1:32" s="111" customFormat="1" ht="18" customHeight="1">
      <c r="A5" s="94"/>
      <c r="B5" s="94"/>
      <c r="C5" s="94" t="s">
        <v>98</v>
      </c>
      <c r="D5" s="94" t="s">
        <v>319</v>
      </c>
      <c r="E5" s="94" t="s">
        <v>320</v>
      </c>
      <c r="F5" s="102" t="s">
        <v>321</v>
      </c>
      <c r="G5" s="102" t="s">
        <v>322</v>
      </c>
      <c r="H5" s="22" t="s">
        <v>98</v>
      </c>
      <c r="I5" s="119" t="s">
        <v>323</v>
      </c>
      <c r="J5" s="120" t="s">
        <v>324</v>
      </c>
      <c r="K5" s="121" t="s">
        <v>325</v>
      </c>
      <c r="L5" s="121" t="s">
        <v>326</v>
      </c>
      <c r="M5" s="122" t="s">
        <v>327</v>
      </c>
      <c r="N5" s="23" t="s">
        <v>328</v>
      </c>
      <c r="O5" s="23" t="s">
        <v>329</v>
      </c>
      <c r="P5" s="22" t="s">
        <v>90</v>
      </c>
      <c r="Q5" s="22" t="s">
        <v>330</v>
      </c>
      <c r="R5" s="22" t="s">
        <v>331</v>
      </c>
      <c r="S5" s="22" t="s">
        <v>332</v>
      </c>
      <c r="T5" s="22" t="s">
        <v>333</v>
      </c>
      <c r="U5" s="127"/>
      <c r="V5" s="128" t="s">
        <v>334</v>
      </c>
      <c r="W5" s="128"/>
      <c r="X5" s="128"/>
      <c r="Y5" s="128"/>
      <c r="Z5" s="128"/>
      <c r="AA5" s="128"/>
      <c r="AB5" s="128"/>
      <c r="AC5" s="41" t="s">
        <v>335</v>
      </c>
      <c r="AD5" s="41"/>
      <c r="AE5" s="41"/>
      <c r="AF5" s="41"/>
    </row>
    <row r="6" spans="1:32" ht="36.75" customHeight="1">
      <c r="A6" s="94"/>
      <c r="B6" s="94"/>
      <c r="C6" s="94"/>
      <c r="D6" s="94"/>
      <c r="E6" s="94"/>
      <c r="F6" s="102"/>
      <c r="G6" s="102"/>
      <c r="H6" s="20"/>
      <c r="I6" s="65"/>
      <c r="J6" s="123"/>
      <c r="K6" s="94"/>
      <c r="L6" s="94"/>
      <c r="M6" s="102"/>
      <c r="N6" s="16"/>
      <c r="O6" s="16"/>
      <c r="P6" s="20"/>
      <c r="Q6" s="20"/>
      <c r="R6" s="20"/>
      <c r="S6" s="22"/>
      <c r="T6" s="22"/>
      <c r="U6" s="127"/>
      <c r="V6" s="129" t="s">
        <v>90</v>
      </c>
      <c r="W6" s="130" t="s">
        <v>323</v>
      </c>
      <c r="X6" s="129" t="s">
        <v>336</v>
      </c>
      <c r="Y6" s="129" t="s">
        <v>337</v>
      </c>
      <c r="Z6" s="130" t="s">
        <v>328</v>
      </c>
      <c r="AA6" s="130" t="s">
        <v>324</v>
      </c>
      <c r="AB6" s="130" t="s">
        <v>325</v>
      </c>
      <c r="AC6" s="31" t="s">
        <v>90</v>
      </c>
      <c r="AD6" s="133" t="s">
        <v>323</v>
      </c>
      <c r="AE6" s="133" t="s">
        <v>324</v>
      </c>
      <c r="AF6" s="133" t="s">
        <v>325</v>
      </c>
    </row>
    <row r="7" spans="1:33" s="112" customFormat="1" ht="18" customHeight="1">
      <c r="A7" s="116" t="s">
        <v>104</v>
      </c>
      <c r="B7" s="116" t="s">
        <v>104</v>
      </c>
      <c r="C7" s="116">
        <v>1</v>
      </c>
      <c r="D7" s="116">
        <v>2</v>
      </c>
      <c r="E7" s="116">
        <v>3</v>
      </c>
      <c r="F7" s="116">
        <v>4</v>
      </c>
      <c r="G7" s="72">
        <v>5</v>
      </c>
      <c r="H7" s="72">
        <v>6</v>
      </c>
      <c r="I7" s="116">
        <v>7</v>
      </c>
      <c r="J7" s="116">
        <v>8</v>
      </c>
      <c r="K7" s="116">
        <v>9</v>
      </c>
      <c r="L7" s="116">
        <v>10</v>
      </c>
      <c r="M7" s="72">
        <v>11</v>
      </c>
      <c r="N7" s="72">
        <v>12</v>
      </c>
      <c r="O7" s="72">
        <v>13</v>
      </c>
      <c r="P7" s="72">
        <v>14</v>
      </c>
      <c r="Q7" s="72">
        <v>15</v>
      </c>
      <c r="R7" s="72">
        <v>16</v>
      </c>
      <c r="S7" s="72">
        <v>17</v>
      </c>
      <c r="T7" s="72">
        <v>18</v>
      </c>
      <c r="U7" s="72">
        <v>19</v>
      </c>
      <c r="V7" s="116">
        <v>20</v>
      </c>
      <c r="W7" s="116">
        <v>21</v>
      </c>
      <c r="X7" s="116">
        <v>22</v>
      </c>
      <c r="Y7" s="116">
        <v>23</v>
      </c>
      <c r="Z7" s="116">
        <v>24</v>
      </c>
      <c r="AA7" s="116">
        <v>25</v>
      </c>
      <c r="AB7" s="116">
        <v>26</v>
      </c>
      <c r="AC7" s="76">
        <v>27</v>
      </c>
      <c r="AD7" s="74">
        <v>28</v>
      </c>
      <c r="AE7" s="74">
        <v>29</v>
      </c>
      <c r="AF7" s="74">
        <v>30</v>
      </c>
      <c r="AG7" s="134"/>
    </row>
    <row r="8" spans="1:32" s="9" customFormat="1" ht="24" customHeight="1">
      <c r="A8" s="95"/>
      <c r="B8" s="95" t="s">
        <v>90</v>
      </c>
      <c r="C8" s="88">
        <v>15</v>
      </c>
      <c r="D8" s="88">
        <v>9</v>
      </c>
      <c r="E8" s="88">
        <v>0</v>
      </c>
      <c r="F8" s="88">
        <v>0</v>
      </c>
      <c r="G8" s="88">
        <v>6</v>
      </c>
      <c r="H8" s="88">
        <v>16</v>
      </c>
      <c r="I8" s="88">
        <v>9</v>
      </c>
      <c r="J8" s="88">
        <v>0</v>
      </c>
      <c r="K8" s="88">
        <v>1</v>
      </c>
      <c r="L8" s="88">
        <v>0</v>
      </c>
      <c r="M8" s="88">
        <v>0</v>
      </c>
      <c r="N8" s="88">
        <v>0</v>
      </c>
      <c r="O8" s="88">
        <v>6</v>
      </c>
      <c r="P8" s="88">
        <v>0</v>
      </c>
      <c r="Q8" s="88">
        <v>0</v>
      </c>
      <c r="R8" s="88">
        <v>0</v>
      </c>
      <c r="S8" s="88">
        <v>0</v>
      </c>
      <c r="T8" s="96">
        <v>0</v>
      </c>
      <c r="U8" s="90">
        <v>0</v>
      </c>
      <c r="V8" s="88">
        <v>8</v>
      </c>
      <c r="W8" s="88">
        <v>7</v>
      </c>
      <c r="X8" s="88">
        <v>0</v>
      </c>
      <c r="Y8" s="88">
        <v>0</v>
      </c>
      <c r="Z8" s="88">
        <v>0</v>
      </c>
      <c r="AA8" s="88">
        <v>0</v>
      </c>
      <c r="AB8" s="88">
        <v>1</v>
      </c>
      <c r="AC8" s="98">
        <v>0</v>
      </c>
      <c r="AD8" s="98">
        <v>0</v>
      </c>
      <c r="AE8" s="98">
        <v>0</v>
      </c>
      <c r="AF8" s="107">
        <v>0</v>
      </c>
    </row>
    <row r="9" spans="1:32" ht="24" customHeight="1">
      <c r="A9" s="95" t="s">
        <v>106</v>
      </c>
      <c r="B9" s="95" t="s">
        <v>296</v>
      </c>
      <c r="C9" s="88">
        <v>15</v>
      </c>
      <c r="D9" s="88">
        <v>9</v>
      </c>
      <c r="E9" s="88">
        <v>0</v>
      </c>
      <c r="F9" s="88">
        <v>0</v>
      </c>
      <c r="G9" s="88">
        <v>6</v>
      </c>
      <c r="H9" s="88">
        <v>16</v>
      </c>
      <c r="I9" s="88">
        <v>9</v>
      </c>
      <c r="J9" s="88">
        <v>0</v>
      </c>
      <c r="K9" s="88">
        <v>1</v>
      </c>
      <c r="L9" s="88">
        <v>0</v>
      </c>
      <c r="M9" s="88">
        <v>0</v>
      </c>
      <c r="N9" s="88">
        <v>0</v>
      </c>
      <c r="O9" s="88">
        <v>6</v>
      </c>
      <c r="P9" s="88">
        <v>0</v>
      </c>
      <c r="Q9" s="88">
        <v>0</v>
      </c>
      <c r="R9" s="88">
        <v>0</v>
      </c>
      <c r="S9" s="88">
        <v>0</v>
      </c>
      <c r="T9" s="96">
        <v>0</v>
      </c>
      <c r="U9" s="90">
        <v>0</v>
      </c>
      <c r="V9" s="88">
        <v>8</v>
      </c>
      <c r="W9" s="88">
        <v>7</v>
      </c>
      <c r="X9" s="88">
        <v>0</v>
      </c>
      <c r="Y9" s="88">
        <v>0</v>
      </c>
      <c r="Z9" s="88">
        <v>0</v>
      </c>
      <c r="AA9" s="88">
        <v>0</v>
      </c>
      <c r="AB9" s="88">
        <v>1</v>
      </c>
      <c r="AC9" s="98">
        <v>0</v>
      </c>
      <c r="AD9" s="98">
        <v>0</v>
      </c>
      <c r="AE9" s="98">
        <v>0</v>
      </c>
      <c r="AF9" s="107">
        <v>0</v>
      </c>
    </row>
    <row r="10" spans="1:32" ht="24" customHeight="1">
      <c r="A10" s="95" t="s">
        <v>108</v>
      </c>
      <c r="B10" s="95" t="s">
        <v>297</v>
      </c>
      <c r="C10" s="88">
        <v>15</v>
      </c>
      <c r="D10" s="88">
        <v>9</v>
      </c>
      <c r="E10" s="88">
        <v>0</v>
      </c>
      <c r="F10" s="88">
        <v>0</v>
      </c>
      <c r="G10" s="88">
        <v>6</v>
      </c>
      <c r="H10" s="88">
        <v>16</v>
      </c>
      <c r="I10" s="88">
        <v>9</v>
      </c>
      <c r="J10" s="88">
        <v>0</v>
      </c>
      <c r="K10" s="88">
        <v>1</v>
      </c>
      <c r="L10" s="88">
        <v>0</v>
      </c>
      <c r="M10" s="88">
        <v>0</v>
      </c>
      <c r="N10" s="88">
        <v>0</v>
      </c>
      <c r="O10" s="88">
        <v>6</v>
      </c>
      <c r="P10" s="88">
        <v>0</v>
      </c>
      <c r="Q10" s="88">
        <v>0</v>
      </c>
      <c r="R10" s="88">
        <v>0</v>
      </c>
      <c r="S10" s="88">
        <v>0</v>
      </c>
      <c r="T10" s="96">
        <v>0</v>
      </c>
      <c r="U10" s="90">
        <v>0</v>
      </c>
      <c r="V10" s="88">
        <v>8</v>
      </c>
      <c r="W10" s="88">
        <v>7</v>
      </c>
      <c r="X10" s="88">
        <v>0</v>
      </c>
      <c r="Y10" s="88">
        <v>0</v>
      </c>
      <c r="Z10" s="88">
        <v>0</v>
      </c>
      <c r="AA10" s="88">
        <v>0</v>
      </c>
      <c r="AB10" s="88">
        <v>1</v>
      </c>
      <c r="AC10" s="98">
        <v>0</v>
      </c>
      <c r="AD10" s="98">
        <v>0</v>
      </c>
      <c r="AE10" s="98">
        <v>0</v>
      </c>
      <c r="AF10" s="107">
        <v>0</v>
      </c>
    </row>
    <row r="11" spans="1:28" ht="18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</row>
  </sheetData>
  <sheetProtection/>
  <mergeCells count="25">
    <mergeCell ref="H4:O4"/>
    <mergeCell ref="V4:AF4"/>
    <mergeCell ref="V5:AB5"/>
    <mergeCell ref="AC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1.1811023622047243" right="0.3937007874015747" top="1.1811023622047243" bottom="0.7874015748031494" header="0" footer="0"/>
  <pageSetup fitToHeight="100" fitToWidth="1" horizontalDpi="600" verticalDpi="600" orientation="landscape" paperSize="9" scale="65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N17"/>
  <sheetViews>
    <sheetView showGridLines="0" showZeros="0" workbookViewId="0" topLeftCell="W1">
      <selection activeCell="A1" sqref="A1"/>
    </sheetView>
  </sheetViews>
  <sheetFormatPr defaultColWidth="9.16015625" defaultRowHeight="12.75" customHeight="1"/>
  <cols>
    <col min="1" max="1" width="12" style="0" customWidth="1"/>
    <col min="2" max="2" width="34" style="0" customWidth="1"/>
    <col min="3" max="3" width="12.5" style="0" customWidth="1"/>
    <col min="4" max="10" width="9.16015625" style="0" customWidth="1"/>
    <col min="11" max="11" width="11.5" style="0" customWidth="1"/>
    <col min="12" max="16" width="9.16015625" style="0" customWidth="1"/>
    <col min="17" max="20" width="11.66015625" style="0" customWidth="1"/>
    <col min="21" max="24" width="9.16015625" style="0" customWidth="1"/>
    <col min="25" max="36" width="11.66015625" style="0" customWidth="1"/>
  </cols>
  <sheetData>
    <row r="1" spans="1:39" ht="1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M1" s="100" t="s">
        <v>338</v>
      </c>
    </row>
    <row r="2" spans="1:39" ht="25.5" customHeight="1">
      <c r="A2" s="93" t="s">
        <v>339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</row>
    <row r="3" spans="2:36" ht="1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9" ht="18" customHeight="1">
      <c r="A4" s="94" t="s">
        <v>79</v>
      </c>
      <c r="B4" s="102" t="s">
        <v>80</v>
      </c>
      <c r="C4" s="83" t="s">
        <v>340</v>
      </c>
      <c r="D4" s="83"/>
      <c r="E4" s="83"/>
      <c r="F4" s="83"/>
      <c r="G4" s="83"/>
      <c r="H4" s="83"/>
      <c r="I4" s="83"/>
      <c r="J4" s="83"/>
      <c r="K4" s="83"/>
      <c r="L4" s="104"/>
      <c r="M4" s="81" t="s">
        <v>341</v>
      </c>
      <c r="N4" s="81"/>
      <c r="O4" s="81"/>
      <c r="P4" s="81"/>
      <c r="Q4" s="30" t="s">
        <v>342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ht="24.75" customHeight="1">
      <c r="A5" s="94"/>
      <c r="B5" s="102"/>
      <c r="C5" s="23" t="s">
        <v>90</v>
      </c>
      <c r="D5" s="23" t="s">
        <v>343</v>
      </c>
      <c r="E5" s="23" t="s">
        <v>344</v>
      </c>
      <c r="F5" s="23" t="s">
        <v>345</v>
      </c>
      <c r="G5" s="23" t="s">
        <v>346</v>
      </c>
      <c r="H5" s="23" t="s">
        <v>347</v>
      </c>
      <c r="I5" s="23" t="s">
        <v>348</v>
      </c>
      <c r="J5" s="23" t="s">
        <v>349</v>
      </c>
      <c r="K5" s="23" t="s">
        <v>350</v>
      </c>
      <c r="L5" s="23" t="s">
        <v>351</v>
      </c>
      <c r="M5" s="23" t="s">
        <v>352</v>
      </c>
      <c r="N5" s="54" t="s">
        <v>353</v>
      </c>
      <c r="O5" s="54" t="s">
        <v>354</v>
      </c>
      <c r="P5" s="54" t="s">
        <v>355</v>
      </c>
      <c r="Q5" s="40" t="s">
        <v>356</v>
      </c>
      <c r="R5" s="40"/>
      <c r="S5" s="40"/>
      <c r="T5" s="40" t="s">
        <v>357</v>
      </c>
      <c r="U5" s="40"/>
      <c r="V5" s="40"/>
      <c r="W5" s="40" t="s">
        <v>358</v>
      </c>
      <c r="X5" s="40"/>
      <c r="Y5" s="40"/>
      <c r="Z5" s="40" t="s">
        <v>359</v>
      </c>
      <c r="AA5" s="40"/>
      <c r="AB5" s="40"/>
      <c r="AC5" s="40" t="s">
        <v>360</v>
      </c>
      <c r="AD5" s="40"/>
      <c r="AE5" s="40" t="s">
        <v>361</v>
      </c>
      <c r="AF5" s="40"/>
      <c r="AG5" s="40" t="s">
        <v>362</v>
      </c>
      <c r="AH5" s="40"/>
      <c r="AI5" s="40"/>
      <c r="AJ5" s="40" t="s">
        <v>363</v>
      </c>
      <c r="AK5" s="40"/>
      <c r="AL5" s="40" t="s">
        <v>364</v>
      </c>
      <c r="AM5" s="40"/>
    </row>
    <row r="6" spans="1:39" ht="29.25" customHeight="1">
      <c r="A6" s="94"/>
      <c r="B6" s="10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05"/>
      <c r="O6" s="105"/>
      <c r="P6" s="105"/>
      <c r="Q6" s="43" t="s">
        <v>365</v>
      </c>
      <c r="R6" s="43" t="s">
        <v>366</v>
      </c>
      <c r="S6" s="43" t="s">
        <v>367</v>
      </c>
      <c r="T6" s="43" t="s">
        <v>368</v>
      </c>
      <c r="U6" s="43" t="s">
        <v>369</v>
      </c>
      <c r="V6" s="43" t="s">
        <v>370</v>
      </c>
      <c r="W6" s="43" t="s">
        <v>371</v>
      </c>
      <c r="X6" s="43" t="s">
        <v>372</v>
      </c>
      <c r="Y6" s="43" t="s">
        <v>373</v>
      </c>
      <c r="Z6" s="43" t="s">
        <v>374</v>
      </c>
      <c r="AA6" s="43" t="s">
        <v>375</v>
      </c>
      <c r="AB6" s="43" t="s">
        <v>376</v>
      </c>
      <c r="AC6" s="43" t="s">
        <v>377</v>
      </c>
      <c r="AD6" s="43" t="s">
        <v>378</v>
      </c>
      <c r="AE6" s="43" t="s">
        <v>379</v>
      </c>
      <c r="AF6" s="43" t="s">
        <v>380</v>
      </c>
      <c r="AG6" s="43" t="s">
        <v>365</v>
      </c>
      <c r="AH6" s="43" t="s">
        <v>366</v>
      </c>
      <c r="AI6" s="43" t="s">
        <v>367</v>
      </c>
      <c r="AJ6" s="43" t="s">
        <v>377</v>
      </c>
      <c r="AK6" s="43" t="s">
        <v>378</v>
      </c>
      <c r="AL6" s="43" t="s">
        <v>379</v>
      </c>
      <c r="AM6" s="43" t="s">
        <v>380</v>
      </c>
    </row>
    <row r="7" spans="1:39" s="101" customFormat="1" ht="18" customHeight="1">
      <c r="A7" s="89" t="s">
        <v>104</v>
      </c>
      <c r="B7" s="89" t="s">
        <v>104</v>
      </c>
      <c r="C7" s="103">
        <v>1</v>
      </c>
      <c r="D7" s="103">
        <v>2</v>
      </c>
      <c r="E7" s="103">
        <v>3</v>
      </c>
      <c r="F7" s="103">
        <v>4</v>
      </c>
      <c r="G7" s="103">
        <v>5</v>
      </c>
      <c r="H7" s="103">
        <v>6</v>
      </c>
      <c r="I7" s="103">
        <v>7</v>
      </c>
      <c r="J7" s="103">
        <v>8</v>
      </c>
      <c r="K7" s="103">
        <v>9</v>
      </c>
      <c r="L7" s="103">
        <v>10</v>
      </c>
      <c r="M7" s="103">
        <v>11</v>
      </c>
      <c r="N7" s="106">
        <v>13</v>
      </c>
      <c r="O7" s="106">
        <v>14</v>
      </c>
      <c r="P7" s="106">
        <v>15</v>
      </c>
      <c r="Q7" s="50">
        <v>16</v>
      </c>
      <c r="R7" s="50">
        <v>17</v>
      </c>
      <c r="S7" s="50">
        <v>18</v>
      </c>
      <c r="T7" s="89">
        <v>19</v>
      </c>
      <c r="U7" s="89">
        <v>20</v>
      </c>
      <c r="V7" s="89">
        <v>21</v>
      </c>
      <c r="W7" s="89">
        <v>22</v>
      </c>
      <c r="X7" s="89">
        <v>23</v>
      </c>
      <c r="Y7" s="89">
        <v>24</v>
      </c>
      <c r="Z7" s="89">
        <v>25</v>
      </c>
      <c r="AA7" s="89">
        <v>26</v>
      </c>
      <c r="AB7" s="89">
        <v>27</v>
      </c>
      <c r="AC7" s="89">
        <v>28</v>
      </c>
      <c r="AD7" s="89">
        <v>29</v>
      </c>
      <c r="AE7" s="89">
        <v>30</v>
      </c>
      <c r="AF7" s="89">
        <v>31</v>
      </c>
      <c r="AG7" s="89">
        <v>32</v>
      </c>
      <c r="AH7" s="89">
        <v>33</v>
      </c>
      <c r="AI7" s="89">
        <v>34</v>
      </c>
      <c r="AJ7" s="89">
        <v>35</v>
      </c>
      <c r="AK7" s="50">
        <v>36</v>
      </c>
      <c r="AL7" s="50">
        <v>37</v>
      </c>
      <c r="AM7" s="49">
        <v>38</v>
      </c>
    </row>
    <row r="8" spans="1:40" s="9" customFormat="1" ht="28.5" customHeight="1">
      <c r="A8" s="95"/>
      <c r="B8" s="95" t="s">
        <v>90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98">
        <v>0</v>
      </c>
      <c r="O8" s="107">
        <v>5</v>
      </c>
      <c r="P8" s="108">
        <v>0</v>
      </c>
      <c r="Q8" s="47">
        <v>517547.4</v>
      </c>
      <c r="R8" s="47">
        <v>284424</v>
      </c>
      <c r="S8" s="47">
        <v>233123.4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7">
        <v>47652</v>
      </c>
      <c r="AF8" s="87">
        <v>23988</v>
      </c>
      <c r="AG8" s="87">
        <v>0</v>
      </c>
      <c r="AH8" s="87">
        <v>0</v>
      </c>
      <c r="AI8" s="87">
        <v>0</v>
      </c>
      <c r="AJ8" s="87">
        <v>0</v>
      </c>
      <c r="AK8" s="47">
        <v>0</v>
      </c>
      <c r="AL8" s="109">
        <v>0</v>
      </c>
      <c r="AM8" s="52">
        <v>0</v>
      </c>
      <c r="AN8" s="59"/>
    </row>
    <row r="9" spans="1:40" ht="28.5" customHeight="1">
      <c r="A9" s="95" t="s">
        <v>106</v>
      </c>
      <c r="B9" s="95" t="s">
        <v>296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98">
        <v>0</v>
      </c>
      <c r="O9" s="107">
        <v>5</v>
      </c>
      <c r="P9" s="108">
        <v>0</v>
      </c>
      <c r="Q9" s="47">
        <v>517547.4</v>
      </c>
      <c r="R9" s="47">
        <v>284424</v>
      </c>
      <c r="S9" s="47">
        <v>233123.4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47652</v>
      </c>
      <c r="AF9" s="87">
        <v>23988</v>
      </c>
      <c r="AG9" s="87">
        <v>0</v>
      </c>
      <c r="AH9" s="87">
        <v>0</v>
      </c>
      <c r="AI9" s="87">
        <v>0</v>
      </c>
      <c r="AJ9" s="87">
        <v>0</v>
      </c>
      <c r="AK9" s="47">
        <v>0</v>
      </c>
      <c r="AL9" s="109">
        <v>0</v>
      </c>
      <c r="AM9" s="52">
        <v>0</v>
      </c>
      <c r="AN9" s="9"/>
    </row>
    <row r="10" spans="1:40" ht="28.5" customHeight="1">
      <c r="A10" s="95" t="s">
        <v>108</v>
      </c>
      <c r="B10" s="95" t="s">
        <v>297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98">
        <v>0</v>
      </c>
      <c r="O10" s="107">
        <v>5</v>
      </c>
      <c r="P10" s="108">
        <v>0</v>
      </c>
      <c r="Q10" s="47">
        <v>517547.4</v>
      </c>
      <c r="R10" s="47">
        <v>284424</v>
      </c>
      <c r="S10" s="47">
        <v>233123.4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87">
        <v>47652</v>
      </c>
      <c r="AF10" s="87">
        <v>23988</v>
      </c>
      <c r="AG10" s="87">
        <v>0</v>
      </c>
      <c r="AH10" s="87">
        <v>0</v>
      </c>
      <c r="AI10" s="87">
        <v>0</v>
      </c>
      <c r="AJ10" s="87">
        <v>0</v>
      </c>
      <c r="AK10" s="47">
        <v>0</v>
      </c>
      <c r="AL10" s="109">
        <v>0</v>
      </c>
      <c r="AM10" s="52">
        <v>0</v>
      </c>
      <c r="AN10" s="9"/>
    </row>
    <row r="11" spans="1:40" ht="18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10"/>
      <c r="AM11" s="9"/>
      <c r="AN11" s="9"/>
    </row>
    <row r="12" spans="1:39" ht="18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18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M13" s="9"/>
    </row>
    <row r="14" spans="1:39" ht="18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Q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L14" s="9"/>
      <c r="AM14" s="9"/>
    </row>
    <row r="15" spans="1:37" ht="18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6" ht="18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</sheetData>
  <sheetProtection/>
  <mergeCells count="29">
    <mergeCell ref="A2:AM2"/>
    <mergeCell ref="C4:L4"/>
    <mergeCell ref="M4:P4"/>
    <mergeCell ref="Q4:AM4"/>
    <mergeCell ref="Q5:S5"/>
    <mergeCell ref="T5:V5"/>
    <mergeCell ref="W5:Y5"/>
    <mergeCell ref="Z5:AB5"/>
    <mergeCell ref="AC5:AD5"/>
    <mergeCell ref="AE5:AF5"/>
    <mergeCell ref="AG5:AI5"/>
    <mergeCell ref="AJ5:AK5"/>
    <mergeCell ref="AL5:AM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37007874015747" right="0.3937007874015747" top="0.5905511811023622" bottom="0.7086613985497181" header="0" footer="0"/>
  <pageSetup fitToHeight="1000" orientation="landscape" paperSize="9" scale="6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" style="0" customWidth="1"/>
    <col min="2" max="2" width="34" style="0" customWidth="1"/>
    <col min="3" max="3" width="12.5" style="0" customWidth="1"/>
    <col min="4" max="10" width="9.16015625" style="0" customWidth="1"/>
    <col min="11" max="11" width="11.5" style="0" customWidth="1"/>
    <col min="12" max="15" width="9.16015625" style="0" customWidth="1"/>
    <col min="16" max="20" width="11.66015625" style="0" customWidth="1"/>
    <col min="21" max="24" width="9.16015625" style="0" customWidth="1"/>
    <col min="25" max="25" width="8.5" style="0" customWidth="1"/>
    <col min="26" max="33" width="11.66015625" style="0" customWidth="1"/>
  </cols>
  <sheetData>
    <row r="1" spans="1:33" ht="1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Y1" s="9"/>
      <c r="Z1" s="9"/>
      <c r="AA1" s="9"/>
      <c r="AB1" s="9"/>
      <c r="AC1" s="9"/>
      <c r="AD1" s="9"/>
      <c r="AE1" s="9"/>
      <c r="AF1" s="9"/>
      <c r="AG1" s="100" t="s">
        <v>381</v>
      </c>
    </row>
    <row r="2" spans="1:33" ht="25.5" customHeight="1">
      <c r="A2" s="93" t="s">
        <v>382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2:33" ht="1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Y3" s="9"/>
      <c r="Z3" s="9"/>
      <c r="AA3" s="9"/>
      <c r="AB3" s="9"/>
      <c r="AC3" s="9"/>
      <c r="AD3" s="9"/>
      <c r="AE3" s="9"/>
      <c r="AF3" s="9"/>
      <c r="AG3" s="9"/>
    </row>
    <row r="4" spans="1:33" ht="18" customHeight="1">
      <c r="A4" s="94" t="s">
        <v>79</v>
      </c>
      <c r="B4" s="94" t="s">
        <v>80</v>
      </c>
      <c r="C4" s="81" t="s">
        <v>383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31" t="s">
        <v>384</v>
      </c>
      <c r="Q4" s="31"/>
      <c r="R4" s="31"/>
      <c r="S4" s="31"/>
      <c r="T4" s="31" t="s">
        <v>385</v>
      </c>
      <c r="U4" s="31"/>
      <c r="V4" s="31"/>
      <c r="W4" s="31"/>
      <c r="X4" s="31" t="s">
        <v>386</v>
      </c>
      <c r="Y4" s="99"/>
      <c r="Z4" s="31" t="s">
        <v>387</v>
      </c>
      <c r="AA4" s="31"/>
      <c r="AB4" s="31"/>
      <c r="AC4" s="31"/>
      <c r="AD4" s="31"/>
      <c r="AE4" s="31"/>
      <c r="AF4" s="31"/>
      <c r="AG4" s="31"/>
    </row>
    <row r="5" spans="1:33" ht="18" customHeight="1">
      <c r="A5" s="94"/>
      <c r="B5" s="94"/>
      <c r="C5" s="20" t="s">
        <v>388</v>
      </c>
      <c r="D5" s="20"/>
      <c r="E5" s="20"/>
      <c r="F5" s="20"/>
      <c r="G5" s="20" t="s">
        <v>389</v>
      </c>
      <c r="H5" s="20"/>
      <c r="I5" s="20"/>
      <c r="J5" s="20"/>
      <c r="K5" s="20" t="s">
        <v>390</v>
      </c>
      <c r="L5" s="20"/>
      <c r="M5" s="20"/>
      <c r="N5" s="20"/>
      <c r="O5" s="20"/>
      <c r="P5" s="43" t="s">
        <v>391</v>
      </c>
      <c r="Q5" s="43"/>
      <c r="R5" s="43" t="s">
        <v>392</v>
      </c>
      <c r="S5" s="43" t="s">
        <v>393</v>
      </c>
      <c r="T5" s="43" t="s">
        <v>394</v>
      </c>
      <c r="U5" s="43"/>
      <c r="V5" s="43" t="s">
        <v>395</v>
      </c>
      <c r="W5" s="43"/>
      <c r="X5" s="43" t="s">
        <v>396</v>
      </c>
      <c r="Y5" s="43" t="s">
        <v>397</v>
      </c>
      <c r="Z5" s="40" t="s">
        <v>398</v>
      </c>
      <c r="AA5" s="40" t="s">
        <v>399</v>
      </c>
      <c r="AB5" s="40" t="s">
        <v>400</v>
      </c>
      <c r="AC5" s="40" t="s">
        <v>401</v>
      </c>
      <c r="AD5" s="40" t="s">
        <v>402</v>
      </c>
      <c r="AE5" s="40" t="s">
        <v>403</v>
      </c>
      <c r="AF5" s="40" t="s">
        <v>404</v>
      </c>
      <c r="AG5" s="40" t="s">
        <v>405</v>
      </c>
    </row>
    <row r="6" spans="1:33" ht="29.25" customHeight="1">
      <c r="A6" s="94"/>
      <c r="B6" s="94"/>
      <c r="C6" s="20" t="s">
        <v>98</v>
      </c>
      <c r="D6" s="20" t="s">
        <v>406</v>
      </c>
      <c r="E6" s="20" t="s">
        <v>407</v>
      </c>
      <c r="F6" s="20" t="s">
        <v>408</v>
      </c>
      <c r="G6" s="20" t="s">
        <v>98</v>
      </c>
      <c r="H6" s="20" t="s">
        <v>409</v>
      </c>
      <c r="I6" s="20" t="s">
        <v>410</v>
      </c>
      <c r="J6" s="20" t="s">
        <v>407</v>
      </c>
      <c r="K6" s="20" t="s">
        <v>98</v>
      </c>
      <c r="L6" s="20" t="s">
        <v>409</v>
      </c>
      <c r="M6" s="20" t="s">
        <v>410</v>
      </c>
      <c r="N6" s="20" t="s">
        <v>407</v>
      </c>
      <c r="O6" s="43" t="s">
        <v>408</v>
      </c>
      <c r="P6" s="43" t="s">
        <v>411</v>
      </c>
      <c r="Q6" s="43" t="s">
        <v>412</v>
      </c>
      <c r="R6" s="43"/>
      <c r="S6" s="43"/>
      <c r="T6" s="43" t="s">
        <v>413</v>
      </c>
      <c r="U6" s="43" t="s">
        <v>414</v>
      </c>
      <c r="V6" s="43" t="s">
        <v>413</v>
      </c>
      <c r="W6" s="43" t="s">
        <v>414</v>
      </c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18" customHeight="1">
      <c r="A7" s="89" t="s">
        <v>104</v>
      </c>
      <c r="B7" s="89" t="s">
        <v>104</v>
      </c>
      <c r="C7" s="89">
        <v>1</v>
      </c>
      <c r="D7" s="89">
        <v>2</v>
      </c>
      <c r="E7" s="89">
        <v>3</v>
      </c>
      <c r="F7" s="89">
        <v>4</v>
      </c>
      <c r="G7" s="89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89">
        <v>11</v>
      </c>
      <c r="N7" s="50">
        <v>12</v>
      </c>
      <c r="O7" s="50">
        <v>13</v>
      </c>
      <c r="P7" s="50">
        <v>14</v>
      </c>
      <c r="Q7" s="50">
        <v>15</v>
      </c>
      <c r="R7" s="50">
        <v>16</v>
      </c>
      <c r="S7" s="50">
        <v>17</v>
      </c>
      <c r="T7" s="89">
        <v>18</v>
      </c>
      <c r="U7" s="89">
        <v>19</v>
      </c>
      <c r="V7" s="89">
        <v>20</v>
      </c>
      <c r="W7" s="89">
        <v>21</v>
      </c>
      <c r="X7" s="89">
        <v>22</v>
      </c>
      <c r="Y7" s="89">
        <v>23</v>
      </c>
      <c r="Z7" s="89">
        <v>24</v>
      </c>
      <c r="AA7" s="89">
        <v>25</v>
      </c>
      <c r="AB7" s="89">
        <v>26</v>
      </c>
      <c r="AC7" s="89">
        <v>27</v>
      </c>
      <c r="AD7" s="89">
        <v>28</v>
      </c>
      <c r="AE7" s="89">
        <v>29</v>
      </c>
      <c r="AF7" s="89">
        <v>30</v>
      </c>
      <c r="AG7" s="89">
        <v>31</v>
      </c>
    </row>
    <row r="8" spans="1:33" s="9" customFormat="1" ht="28.5" customHeight="1">
      <c r="A8" s="95"/>
      <c r="B8" s="95" t="s">
        <v>90</v>
      </c>
      <c r="C8" s="96">
        <v>9</v>
      </c>
      <c r="D8" s="97">
        <v>0</v>
      </c>
      <c r="E8" s="88">
        <v>5</v>
      </c>
      <c r="F8" s="88">
        <v>4</v>
      </c>
      <c r="G8" s="96">
        <v>0</v>
      </c>
      <c r="H8" s="97">
        <v>0</v>
      </c>
      <c r="I8" s="88">
        <v>0</v>
      </c>
      <c r="J8" s="88">
        <v>0</v>
      </c>
      <c r="K8" s="96">
        <v>1</v>
      </c>
      <c r="L8" s="97">
        <v>0</v>
      </c>
      <c r="M8" s="88">
        <v>0</v>
      </c>
      <c r="N8" s="88">
        <v>0</v>
      </c>
      <c r="O8" s="98">
        <v>1</v>
      </c>
      <c r="P8" s="47">
        <v>114</v>
      </c>
      <c r="Q8" s="47">
        <v>14.5</v>
      </c>
      <c r="R8" s="47">
        <v>0</v>
      </c>
      <c r="S8" s="47">
        <v>0</v>
      </c>
      <c r="T8" s="98">
        <v>5</v>
      </c>
      <c r="U8" s="98">
        <v>5</v>
      </c>
      <c r="V8" s="98">
        <v>0</v>
      </c>
      <c r="W8" s="98">
        <v>0</v>
      </c>
      <c r="X8" s="98">
        <v>1</v>
      </c>
      <c r="Y8" s="88">
        <v>3</v>
      </c>
      <c r="Z8" s="88">
        <v>0</v>
      </c>
      <c r="AA8" s="87">
        <v>0</v>
      </c>
      <c r="AB8" s="88">
        <v>0</v>
      </c>
      <c r="AC8" s="88">
        <v>0</v>
      </c>
      <c r="AD8" s="88">
        <v>10</v>
      </c>
      <c r="AE8" s="88">
        <v>6</v>
      </c>
      <c r="AF8" s="87">
        <v>0</v>
      </c>
      <c r="AG8" s="96">
        <v>0</v>
      </c>
    </row>
    <row r="9" spans="1:33" ht="28.5" customHeight="1">
      <c r="A9" s="95" t="s">
        <v>106</v>
      </c>
      <c r="B9" s="95" t="s">
        <v>296</v>
      </c>
      <c r="C9" s="96">
        <v>9</v>
      </c>
      <c r="D9" s="97">
        <v>0</v>
      </c>
      <c r="E9" s="88">
        <v>5</v>
      </c>
      <c r="F9" s="88">
        <v>4</v>
      </c>
      <c r="G9" s="96">
        <v>0</v>
      </c>
      <c r="H9" s="97">
        <v>0</v>
      </c>
      <c r="I9" s="88">
        <v>0</v>
      </c>
      <c r="J9" s="88">
        <v>0</v>
      </c>
      <c r="K9" s="96">
        <v>1</v>
      </c>
      <c r="L9" s="97">
        <v>0</v>
      </c>
      <c r="M9" s="88">
        <v>0</v>
      </c>
      <c r="N9" s="88">
        <v>0</v>
      </c>
      <c r="O9" s="98">
        <v>1</v>
      </c>
      <c r="P9" s="47">
        <v>114</v>
      </c>
      <c r="Q9" s="47">
        <v>14.5</v>
      </c>
      <c r="R9" s="47">
        <v>0</v>
      </c>
      <c r="S9" s="47">
        <v>0</v>
      </c>
      <c r="T9" s="98">
        <v>5</v>
      </c>
      <c r="U9" s="98">
        <v>5</v>
      </c>
      <c r="V9" s="98">
        <v>0</v>
      </c>
      <c r="W9" s="98">
        <v>0</v>
      </c>
      <c r="X9" s="98">
        <v>1</v>
      </c>
      <c r="Y9" s="88">
        <v>3</v>
      </c>
      <c r="Z9" s="88">
        <v>0</v>
      </c>
      <c r="AA9" s="87">
        <v>0</v>
      </c>
      <c r="AB9" s="88">
        <v>0</v>
      </c>
      <c r="AC9" s="88">
        <v>0</v>
      </c>
      <c r="AD9" s="88">
        <v>10</v>
      </c>
      <c r="AE9" s="88">
        <v>6</v>
      </c>
      <c r="AF9" s="87">
        <v>0</v>
      </c>
      <c r="AG9" s="96">
        <v>0</v>
      </c>
    </row>
    <row r="10" spans="1:33" ht="28.5" customHeight="1">
      <c r="A10" s="95" t="s">
        <v>108</v>
      </c>
      <c r="B10" s="95" t="s">
        <v>297</v>
      </c>
      <c r="C10" s="96">
        <v>9</v>
      </c>
      <c r="D10" s="97">
        <v>0</v>
      </c>
      <c r="E10" s="88">
        <v>5</v>
      </c>
      <c r="F10" s="88">
        <v>4</v>
      </c>
      <c r="G10" s="96">
        <v>0</v>
      </c>
      <c r="H10" s="97">
        <v>0</v>
      </c>
      <c r="I10" s="88">
        <v>0</v>
      </c>
      <c r="J10" s="88">
        <v>0</v>
      </c>
      <c r="K10" s="96">
        <v>1</v>
      </c>
      <c r="L10" s="97">
        <v>0</v>
      </c>
      <c r="M10" s="88">
        <v>0</v>
      </c>
      <c r="N10" s="88">
        <v>0</v>
      </c>
      <c r="O10" s="98">
        <v>1</v>
      </c>
      <c r="P10" s="47">
        <v>114</v>
      </c>
      <c r="Q10" s="47">
        <v>14.5</v>
      </c>
      <c r="R10" s="47">
        <v>0</v>
      </c>
      <c r="S10" s="47">
        <v>0</v>
      </c>
      <c r="T10" s="98">
        <v>5</v>
      </c>
      <c r="U10" s="98">
        <v>5</v>
      </c>
      <c r="V10" s="98">
        <v>0</v>
      </c>
      <c r="W10" s="98">
        <v>0</v>
      </c>
      <c r="X10" s="98">
        <v>1</v>
      </c>
      <c r="Y10" s="88">
        <v>3</v>
      </c>
      <c r="Z10" s="88">
        <v>0</v>
      </c>
      <c r="AA10" s="87">
        <v>0</v>
      </c>
      <c r="AB10" s="88">
        <v>0</v>
      </c>
      <c r="AC10" s="88">
        <v>0</v>
      </c>
      <c r="AD10" s="88">
        <v>10</v>
      </c>
      <c r="AE10" s="88">
        <v>6</v>
      </c>
      <c r="AF10" s="87">
        <v>0</v>
      </c>
      <c r="AG10" s="96">
        <v>0</v>
      </c>
    </row>
    <row r="11" spans="1:33" ht="18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8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8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8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8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ht="12.75" customHeight="1">
      <c r="AC18" s="9"/>
    </row>
  </sheetData>
  <sheetProtection/>
  <mergeCells count="26">
    <mergeCell ref="A2:AG2"/>
    <mergeCell ref="C4:O4"/>
    <mergeCell ref="P4:S4"/>
    <mergeCell ref="T4:W4"/>
    <mergeCell ref="X4:Y4"/>
    <mergeCell ref="Z4:AG4"/>
    <mergeCell ref="C5:F5"/>
    <mergeCell ref="G5:J5"/>
    <mergeCell ref="K5:O5"/>
    <mergeCell ref="P5:Q5"/>
    <mergeCell ref="T5:U5"/>
    <mergeCell ref="V5:W5"/>
    <mergeCell ref="A4:A6"/>
    <mergeCell ref="B4:B6"/>
    <mergeCell ref="R5:R6"/>
    <mergeCell ref="S5:S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3937007874015747" right="0.3937007874015747" top="0.5905511811023622" bottom="0.7086613985497181" header="0" footer="0"/>
  <pageSetup fitToHeight="1000" orientation="landscape" paperSize="9" scale="6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tabSelected="1" workbookViewId="0" topLeftCell="A1">
      <selection activeCell="C1" sqref="C1:C65536"/>
    </sheetView>
  </sheetViews>
  <sheetFormatPr defaultColWidth="9.16015625" defaultRowHeight="12.75" customHeight="1"/>
  <cols>
    <col min="1" max="1" width="14.33203125" style="0" customWidth="1"/>
    <col min="2" max="2" width="47.16015625" style="0" customWidth="1"/>
    <col min="3" max="3" width="9.16015625" style="0" customWidth="1"/>
    <col min="4" max="4" width="19.16015625" style="0" customWidth="1"/>
    <col min="5" max="13" width="14.83203125" style="0" customWidth="1"/>
    <col min="14" max="14" width="15" style="0" customWidth="1"/>
    <col min="15" max="255" width="9.16015625" style="0" customWidth="1"/>
  </cols>
  <sheetData>
    <row r="1" spans="1:15" ht="18" customHeight="1">
      <c r="A1" s="1"/>
      <c r="B1" s="13"/>
      <c r="D1" s="2"/>
      <c r="E1" s="2"/>
      <c r="F1" s="2"/>
      <c r="G1" s="2"/>
      <c r="H1" s="2"/>
      <c r="I1" s="2"/>
      <c r="J1" s="37"/>
      <c r="L1" s="37"/>
      <c r="O1" s="2" t="s">
        <v>415</v>
      </c>
    </row>
    <row r="2" spans="1:15" ht="24.75" customHeight="1">
      <c r="A2" s="79" t="s">
        <v>416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8" customHeight="1">
      <c r="A3" s="4"/>
      <c r="B3" s="14"/>
      <c r="D3" s="2"/>
      <c r="E3" s="2"/>
      <c r="F3" s="2"/>
      <c r="G3" s="2"/>
      <c r="H3" s="2"/>
      <c r="I3" s="2"/>
      <c r="J3" s="37"/>
      <c r="L3" s="37"/>
      <c r="O3" s="2" t="s">
        <v>417</v>
      </c>
    </row>
    <row r="4" spans="1:15" ht="18" customHeight="1">
      <c r="A4" s="80" t="s">
        <v>79</v>
      </c>
      <c r="B4" s="81" t="s">
        <v>418</v>
      </c>
      <c r="C4" s="81"/>
      <c r="D4" s="24" t="s">
        <v>419</v>
      </c>
      <c r="E4" s="24"/>
      <c r="F4" s="24"/>
      <c r="G4" s="24"/>
      <c r="H4" s="24" t="s">
        <v>420</v>
      </c>
      <c r="I4" s="24"/>
      <c r="J4" s="24"/>
      <c r="K4" s="24"/>
      <c r="L4" s="24" t="s">
        <v>421</v>
      </c>
      <c r="M4" s="24"/>
      <c r="N4" s="24"/>
      <c r="O4" s="24"/>
    </row>
    <row r="5" spans="1:15" ht="18" customHeight="1">
      <c r="A5" s="80"/>
      <c r="B5" s="81" t="s">
        <v>422</v>
      </c>
      <c r="C5" s="81" t="s">
        <v>423</v>
      </c>
      <c r="D5" s="24" t="s">
        <v>90</v>
      </c>
      <c r="E5" s="20" t="s">
        <v>158</v>
      </c>
      <c r="F5" s="20" t="s">
        <v>159</v>
      </c>
      <c r="G5" s="20" t="s">
        <v>424</v>
      </c>
      <c r="H5" s="24" t="s">
        <v>90</v>
      </c>
      <c r="I5" s="20" t="s">
        <v>158</v>
      </c>
      <c r="J5" s="20" t="s">
        <v>159</v>
      </c>
      <c r="K5" s="20" t="s">
        <v>424</v>
      </c>
      <c r="L5" s="24" t="s">
        <v>90</v>
      </c>
      <c r="M5" s="20" t="s">
        <v>158</v>
      </c>
      <c r="N5" s="20" t="s">
        <v>159</v>
      </c>
      <c r="O5" s="20" t="s">
        <v>424</v>
      </c>
    </row>
    <row r="6" spans="1:15" ht="18" customHeight="1">
      <c r="A6" s="80"/>
      <c r="B6" s="81"/>
      <c r="C6" s="81"/>
      <c r="D6" s="24"/>
      <c r="E6" s="20"/>
      <c r="F6" s="20"/>
      <c r="G6" s="20"/>
      <c r="H6" s="24"/>
      <c r="I6" s="20"/>
      <c r="J6" s="20"/>
      <c r="K6" s="20"/>
      <c r="L6" s="24"/>
      <c r="M6" s="20"/>
      <c r="N6" s="20"/>
      <c r="O6" s="20"/>
    </row>
    <row r="7" spans="1:15" ht="18" customHeight="1">
      <c r="A7" s="82" t="s">
        <v>104</v>
      </c>
      <c r="B7" s="83" t="s">
        <v>104</v>
      </c>
      <c r="C7" s="50" t="s">
        <v>104</v>
      </c>
      <c r="D7" s="83">
        <v>1</v>
      </c>
      <c r="E7" s="83">
        <v>2</v>
      </c>
      <c r="F7" s="83">
        <v>3</v>
      </c>
      <c r="G7" s="83">
        <v>4</v>
      </c>
      <c r="H7" s="83">
        <v>5</v>
      </c>
      <c r="I7" s="83">
        <v>6</v>
      </c>
      <c r="J7" s="83">
        <v>7</v>
      </c>
      <c r="K7" s="83">
        <v>8</v>
      </c>
      <c r="L7" s="89">
        <v>9</v>
      </c>
      <c r="M7" s="50">
        <v>10</v>
      </c>
      <c r="N7" s="50">
        <v>11</v>
      </c>
      <c r="O7" s="50">
        <v>12</v>
      </c>
    </row>
    <row r="8" spans="1:15" s="9" customFormat="1" ht="25.5" customHeight="1">
      <c r="A8" s="27"/>
      <c r="B8" s="27" t="s">
        <v>90</v>
      </c>
      <c r="C8" s="84"/>
      <c r="D8" s="85">
        <v>43128.95</v>
      </c>
      <c r="E8" s="86">
        <v>23702</v>
      </c>
      <c r="F8" s="87">
        <v>19426.95</v>
      </c>
      <c r="G8" s="88">
        <v>7</v>
      </c>
      <c r="H8" s="87">
        <v>0</v>
      </c>
      <c r="I8" s="87">
        <v>0</v>
      </c>
      <c r="J8" s="85">
        <v>0</v>
      </c>
      <c r="K8" s="90">
        <v>0</v>
      </c>
      <c r="L8" s="86">
        <v>3971</v>
      </c>
      <c r="M8" s="47">
        <v>1999</v>
      </c>
      <c r="N8" s="52">
        <v>1972</v>
      </c>
      <c r="O8" s="91">
        <v>1</v>
      </c>
    </row>
    <row r="9" spans="1:15" ht="25.5" customHeight="1">
      <c r="A9" s="27" t="s">
        <v>106</v>
      </c>
      <c r="B9" s="27" t="s">
        <v>296</v>
      </c>
      <c r="C9" s="84"/>
      <c r="D9" s="85">
        <v>43128.95</v>
      </c>
      <c r="E9" s="86">
        <v>23702</v>
      </c>
      <c r="F9" s="87">
        <v>19426.95</v>
      </c>
      <c r="G9" s="88">
        <v>7</v>
      </c>
      <c r="H9" s="87">
        <v>0</v>
      </c>
      <c r="I9" s="87">
        <v>0</v>
      </c>
      <c r="J9" s="85">
        <v>0</v>
      </c>
      <c r="K9" s="90">
        <v>0</v>
      </c>
      <c r="L9" s="86">
        <v>3971</v>
      </c>
      <c r="M9" s="47">
        <v>1999</v>
      </c>
      <c r="N9" s="52">
        <v>1972</v>
      </c>
      <c r="O9" s="91">
        <v>1</v>
      </c>
    </row>
    <row r="10" spans="1:15" ht="25.5" customHeight="1">
      <c r="A10" s="27" t="s">
        <v>108</v>
      </c>
      <c r="B10" s="27" t="s">
        <v>297</v>
      </c>
      <c r="C10" s="84"/>
      <c r="D10" s="85">
        <v>43128.95</v>
      </c>
      <c r="E10" s="86">
        <v>23702</v>
      </c>
      <c r="F10" s="87">
        <v>19426.95</v>
      </c>
      <c r="G10" s="88">
        <v>7</v>
      </c>
      <c r="H10" s="87">
        <v>0</v>
      </c>
      <c r="I10" s="87">
        <v>0</v>
      </c>
      <c r="J10" s="85">
        <v>0</v>
      </c>
      <c r="K10" s="90">
        <v>0</v>
      </c>
      <c r="L10" s="86">
        <v>3971</v>
      </c>
      <c r="M10" s="47">
        <v>1999</v>
      </c>
      <c r="N10" s="52">
        <v>1972</v>
      </c>
      <c r="O10" s="91">
        <v>1</v>
      </c>
    </row>
    <row r="11" spans="1:15" ht="25.5" customHeight="1">
      <c r="A11" s="27" t="s">
        <v>123</v>
      </c>
      <c r="B11" s="27" t="s">
        <v>425</v>
      </c>
      <c r="C11" s="84" t="s">
        <v>426</v>
      </c>
      <c r="D11" s="85">
        <v>4847.23</v>
      </c>
      <c r="E11" s="86">
        <v>2410</v>
      </c>
      <c r="F11" s="87">
        <v>2437.23</v>
      </c>
      <c r="G11" s="88">
        <v>1</v>
      </c>
      <c r="H11" s="87">
        <v>0</v>
      </c>
      <c r="I11" s="87">
        <v>0</v>
      </c>
      <c r="J11" s="85">
        <v>0</v>
      </c>
      <c r="K11" s="90">
        <v>0</v>
      </c>
      <c r="L11" s="86">
        <v>0</v>
      </c>
      <c r="M11" s="47">
        <v>0</v>
      </c>
      <c r="N11" s="52">
        <v>0</v>
      </c>
      <c r="O11" s="91">
        <v>0</v>
      </c>
    </row>
    <row r="12" spans="1:15" ht="25.5" customHeight="1">
      <c r="A12" s="27" t="s">
        <v>123</v>
      </c>
      <c r="B12" s="27" t="s">
        <v>427</v>
      </c>
      <c r="C12" s="84" t="s">
        <v>426</v>
      </c>
      <c r="D12" s="85">
        <v>4847.23</v>
      </c>
      <c r="E12" s="86">
        <v>2410</v>
      </c>
      <c r="F12" s="87">
        <v>2437.23</v>
      </c>
      <c r="G12" s="88">
        <v>1</v>
      </c>
      <c r="H12" s="87">
        <v>0</v>
      </c>
      <c r="I12" s="87">
        <v>0</v>
      </c>
      <c r="J12" s="85">
        <v>0</v>
      </c>
      <c r="K12" s="90">
        <v>0</v>
      </c>
      <c r="L12" s="86">
        <v>0</v>
      </c>
      <c r="M12" s="47">
        <v>0</v>
      </c>
      <c r="N12" s="52">
        <v>0</v>
      </c>
      <c r="O12" s="91">
        <v>0</v>
      </c>
    </row>
    <row r="13" spans="1:15" ht="25.5" customHeight="1">
      <c r="A13" s="27" t="s">
        <v>123</v>
      </c>
      <c r="B13" s="27" t="s">
        <v>428</v>
      </c>
      <c r="C13" s="84" t="s">
        <v>426</v>
      </c>
      <c r="D13" s="85">
        <v>6479.03</v>
      </c>
      <c r="E13" s="86">
        <v>3564</v>
      </c>
      <c r="F13" s="87">
        <v>2915.03</v>
      </c>
      <c r="G13" s="88">
        <v>1</v>
      </c>
      <c r="H13" s="87">
        <v>0</v>
      </c>
      <c r="I13" s="87">
        <v>0</v>
      </c>
      <c r="J13" s="85">
        <v>0</v>
      </c>
      <c r="K13" s="90">
        <v>0</v>
      </c>
      <c r="L13" s="86">
        <v>0</v>
      </c>
      <c r="M13" s="47">
        <v>0</v>
      </c>
      <c r="N13" s="52">
        <v>0</v>
      </c>
      <c r="O13" s="91">
        <v>0</v>
      </c>
    </row>
    <row r="14" spans="1:15" ht="25.5" customHeight="1">
      <c r="A14" s="27" t="s">
        <v>123</v>
      </c>
      <c r="B14" s="27" t="s">
        <v>429</v>
      </c>
      <c r="C14" s="84" t="s">
        <v>430</v>
      </c>
      <c r="D14" s="85">
        <v>5071.7</v>
      </c>
      <c r="E14" s="86">
        <v>2749</v>
      </c>
      <c r="F14" s="87">
        <v>2322.7</v>
      </c>
      <c r="G14" s="88">
        <v>1</v>
      </c>
      <c r="H14" s="87">
        <v>0</v>
      </c>
      <c r="I14" s="87">
        <v>0</v>
      </c>
      <c r="J14" s="85">
        <v>0</v>
      </c>
      <c r="K14" s="90">
        <v>0</v>
      </c>
      <c r="L14" s="86">
        <v>0</v>
      </c>
      <c r="M14" s="47">
        <v>0</v>
      </c>
      <c r="N14" s="52">
        <v>0</v>
      </c>
      <c r="O14" s="91">
        <v>0</v>
      </c>
    </row>
    <row r="15" spans="1:15" ht="25.5" customHeight="1">
      <c r="A15" s="27" t="s">
        <v>123</v>
      </c>
      <c r="B15" s="27" t="s">
        <v>431</v>
      </c>
      <c r="C15" s="84" t="s">
        <v>426</v>
      </c>
      <c r="D15" s="85">
        <v>0</v>
      </c>
      <c r="E15" s="86">
        <v>0</v>
      </c>
      <c r="F15" s="87">
        <v>0</v>
      </c>
      <c r="G15" s="88">
        <v>0</v>
      </c>
      <c r="H15" s="87">
        <v>0</v>
      </c>
      <c r="I15" s="87">
        <v>0</v>
      </c>
      <c r="J15" s="85">
        <v>0</v>
      </c>
      <c r="K15" s="90">
        <v>0</v>
      </c>
      <c r="L15" s="86">
        <v>3971</v>
      </c>
      <c r="M15" s="47">
        <v>1999</v>
      </c>
      <c r="N15" s="52">
        <v>1972</v>
      </c>
      <c r="O15" s="91">
        <v>1</v>
      </c>
    </row>
    <row r="16" spans="1:15" ht="25.5" customHeight="1">
      <c r="A16" s="27" t="s">
        <v>123</v>
      </c>
      <c r="B16" s="27" t="s">
        <v>432</v>
      </c>
      <c r="C16" s="84" t="s">
        <v>426</v>
      </c>
      <c r="D16" s="85">
        <v>5428.4</v>
      </c>
      <c r="E16" s="86">
        <v>2917</v>
      </c>
      <c r="F16" s="87">
        <v>2511.4</v>
      </c>
      <c r="G16" s="88">
        <v>1</v>
      </c>
      <c r="H16" s="87">
        <v>0</v>
      </c>
      <c r="I16" s="87">
        <v>0</v>
      </c>
      <c r="J16" s="85">
        <v>0</v>
      </c>
      <c r="K16" s="90">
        <v>0</v>
      </c>
      <c r="L16" s="86">
        <v>0</v>
      </c>
      <c r="M16" s="47">
        <v>0</v>
      </c>
      <c r="N16" s="52">
        <v>0</v>
      </c>
      <c r="O16" s="91">
        <v>0</v>
      </c>
    </row>
    <row r="17" spans="1:15" ht="25.5" customHeight="1">
      <c r="A17" s="27" t="s">
        <v>123</v>
      </c>
      <c r="B17" s="27" t="s">
        <v>433</v>
      </c>
      <c r="C17" s="84" t="s">
        <v>430</v>
      </c>
      <c r="D17" s="85">
        <v>8895.98</v>
      </c>
      <c r="E17" s="86">
        <v>5325</v>
      </c>
      <c r="F17" s="87">
        <v>3570.98</v>
      </c>
      <c r="G17" s="88">
        <v>1</v>
      </c>
      <c r="H17" s="87">
        <v>0</v>
      </c>
      <c r="I17" s="87">
        <v>0</v>
      </c>
      <c r="J17" s="85">
        <v>0</v>
      </c>
      <c r="K17" s="90">
        <v>0</v>
      </c>
      <c r="L17" s="86">
        <v>0</v>
      </c>
      <c r="M17" s="47">
        <v>0</v>
      </c>
      <c r="N17" s="52">
        <v>0</v>
      </c>
      <c r="O17" s="91">
        <v>0</v>
      </c>
    </row>
    <row r="18" spans="1:15" ht="25.5" customHeight="1">
      <c r="A18" s="27" t="s">
        <v>123</v>
      </c>
      <c r="B18" s="27" t="s">
        <v>434</v>
      </c>
      <c r="C18" s="84" t="s">
        <v>426</v>
      </c>
      <c r="D18" s="85">
        <v>7559.38</v>
      </c>
      <c r="E18" s="86">
        <v>4327</v>
      </c>
      <c r="F18" s="87">
        <v>3232.38</v>
      </c>
      <c r="G18" s="88">
        <v>1</v>
      </c>
      <c r="H18" s="87">
        <v>0</v>
      </c>
      <c r="I18" s="87">
        <v>0</v>
      </c>
      <c r="J18" s="85">
        <v>0</v>
      </c>
      <c r="K18" s="90">
        <v>0</v>
      </c>
      <c r="L18" s="86">
        <v>0</v>
      </c>
      <c r="M18" s="47">
        <v>0</v>
      </c>
      <c r="N18" s="52">
        <v>0</v>
      </c>
      <c r="O18" s="91">
        <v>0</v>
      </c>
    </row>
    <row r="19" spans="1:14" ht="18" customHeight="1">
      <c r="A19" s="1"/>
      <c r="B19" s="13"/>
      <c r="C19" s="9"/>
      <c r="D19" s="2"/>
      <c r="E19" s="2"/>
      <c r="F19" s="2"/>
      <c r="G19" s="2"/>
      <c r="H19" s="2"/>
      <c r="I19" s="2"/>
      <c r="J19" s="2"/>
      <c r="K19" s="58"/>
      <c r="L19" s="58"/>
      <c r="M19" s="9"/>
      <c r="N19" s="9"/>
    </row>
  </sheetData>
  <sheetProtection/>
  <mergeCells count="20">
    <mergeCell ref="A2:O2"/>
    <mergeCell ref="B4:C4"/>
    <mergeCell ref="D4:G4"/>
    <mergeCell ref="H4:K4"/>
    <mergeCell ref="L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1.1811023622047243" right="0.3937007874015747" top="1.1811023622047243" bottom="0.7874015748031494" header="0" footer="0"/>
  <pageSetup fitToHeight="100" fitToWidth="1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showGridLines="0" showZeros="0" workbookViewId="0" topLeftCell="C1">
      <selection activeCell="D1" sqref="D1:D65536"/>
    </sheetView>
  </sheetViews>
  <sheetFormatPr defaultColWidth="9.16015625" defaultRowHeight="12.75" customHeight="1"/>
  <cols>
    <col min="1" max="1" width="14.33203125" style="0" customWidth="1"/>
    <col min="2" max="2" width="47" style="0" customWidth="1"/>
    <col min="3" max="3" width="17.66015625" style="0" customWidth="1"/>
    <col min="4" max="4" width="6" style="0" customWidth="1"/>
    <col min="5" max="5" width="14.83203125" style="0" customWidth="1"/>
    <col min="6" max="6" width="6.33203125" style="0" customWidth="1"/>
    <col min="7" max="7" width="11.83203125" style="0" customWidth="1"/>
    <col min="8" max="9" width="14.83203125" style="0" customWidth="1"/>
    <col min="10" max="10" width="8.66015625" style="0" customWidth="1"/>
    <col min="11" max="11" width="14.83203125" style="0" customWidth="1"/>
    <col min="12" max="13" width="11.83203125" style="0" customWidth="1"/>
    <col min="14" max="14" width="11.66015625" style="0" customWidth="1"/>
    <col min="15" max="15" width="11" style="0" customWidth="1"/>
    <col min="16" max="22" width="11.83203125" style="0" customWidth="1"/>
    <col min="23" max="26" width="9.16015625" style="0" customWidth="1"/>
    <col min="27" max="27" width="10.33203125" style="0" customWidth="1"/>
    <col min="28" max="255" width="9.16015625" style="0" customWidth="1"/>
  </cols>
  <sheetData>
    <row r="1" spans="1:26" ht="18" customHeight="1">
      <c r="A1" s="1"/>
      <c r="B1" s="13"/>
      <c r="C1" s="2"/>
      <c r="D1" s="2"/>
      <c r="E1" s="2"/>
      <c r="F1" s="2"/>
      <c r="G1" s="2"/>
      <c r="H1" s="37"/>
      <c r="J1" s="37"/>
      <c r="Y1" s="2"/>
      <c r="Z1" s="2" t="s">
        <v>435</v>
      </c>
    </row>
    <row r="2" spans="1:24" ht="24.75" customHeight="1">
      <c r="A2" s="3" t="s">
        <v>436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6" ht="18" customHeight="1">
      <c r="A3" s="4"/>
      <c r="B3" s="14"/>
      <c r="C3" s="2"/>
      <c r="D3" s="2"/>
      <c r="E3" s="2"/>
      <c r="F3" s="2"/>
      <c r="G3" s="2"/>
      <c r="H3" s="37"/>
      <c r="J3" s="37"/>
      <c r="Y3" s="2"/>
      <c r="Z3" s="2" t="s">
        <v>437</v>
      </c>
    </row>
    <row r="4" spans="1:27" ht="18" customHeight="1">
      <c r="A4" s="15" t="s">
        <v>79</v>
      </c>
      <c r="B4" s="16" t="s">
        <v>80</v>
      </c>
      <c r="C4" s="64" t="s">
        <v>418</v>
      </c>
      <c r="D4" s="64"/>
      <c r="E4" s="64"/>
      <c r="F4" s="64"/>
      <c r="G4" s="64"/>
      <c r="H4" s="64"/>
      <c r="I4" s="64"/>
      <c r="J4" s="67"/>
      <c r="K4" s="68" t="s">
        <v>438</v>
      </c>
      <c r="L4" s="31" t="s">
        <v>438</v>
      </c>
      <c r="M4" s="31"/>
      <c r="N4" s="31"/>
      <c r="O4" s="31"/>
      <c r="P4" s="60"/>
      <c r="Q4" s="60"/>
      <c r="R4" s="60"/>
      <c r="S4" s="60"/>
      <c r="T4" s="60"/>
      <c r="U4" s="60"/>
      <c r="V4" s="60"/>
      <c r="W4" s="60"/>
      <c r="X4" s="60"/>
      <c r="Y4" s="60"/>
      <c r="Z4" s="75"/>
      <c r="AA4" s="43" t="s">
        <v>193</v>
      </c>
    </row>
    <row r="5" spans="1:27" ht="18" customHeight="1">
      <c r="A5" s="15"/>
      <c r="B5" s="16"/>
      <c r="C5" s="24" t="s">
        <v>422</v>
      </c>
      <c r="D5" s="65" t="s">
        <v>423</v>
      </c>
      <c r="E5" s="65" t="s">
        <v>439</v>
      </c>
      <c r="F5" s="65" t="s">
        <v>440</v>
      </c>
      <c r="G5" s="65" t="s">
        <v>441</v>
      </c>
      <c r="H5" s="65" t="s">
        <v>442</v>
      </c>
      <c r="I5" s="65" t="s">
        <v>443</v>
      </c>
      <c r="J5" s="69" t="s">
        <v>444</v>
      </c>
      <c r="K5" s="54" t="s">
        <v>90</v>
      </c>
      <c r="L5" s="40" t="s">
        <v>158</v>
      </c>
      <c r="M5" s="40"/>
      <c r="N5" s="40"/>
      <c r="O5" s="54"/>
      <c r="P5" s="70" t="s">
        <v>445</v>
      </c>
      <c r="Q5" s="70"/>
      <c r="R5" s="70"/>
      <c r="S5" s="70"/>
      <c r="T5" s="70"/>
      <c r="U5" s="70"/>
      <c r="V5" s="70"/>
      <c r="W5" s="70"/>
      <c r="X5" s="70"/>
      <c r="Y5" s="70"/>
      <c r="Z5" s="70"/>
      <c r="AA5" s="76"/>
    </row>
    <row r="6" spans="1:27" ht="36.75" customHeight="1">
      <c r="A6" s="15"/>
      <c r="B6" s="16"/>
      <c r="C6" s="24"/>
      <c r="D6" s="65"/>
      <c r="E6" s="65"/>
      <c r="F6" s="65"/>
      <c r="G6" s="65"/>
      <c r="H6" s="65"/>
      <c r="I6" s="65"/>
      <c r="J6" s="69"/>
      <c r="K6" s="43"/>
      <c r="L6" s="71" t="s">
        <v>98</v>
      </c>
      <c r="M6" s="45" t="s">
        <v>446</v>
      </c>
      <c r="N6" s="45" t="s">
        <v>447</v>
      </c>
      <c r="O6" s="45" t="s">
        <v>448</v>
      </c>
      <c r="P6" s="45" t="s">
        <v>98</v>
      </c>
      <c r="Q6" s="45" t="s">
        <v>449</v>
      </c>
      <c r="R6" s="45" t="s">
        <v>450</v>
      </c>
      <c r="S6" s="45" t="s">
        <v>451</v>
      </c>
      <c r="T6" s="45" t="s">
        <v>452</v>
      </c>
      <c r="U6" s="45" t="s">
        <v>453</v>
      </c>
      <c r="V6" s="45" t="s">
        <v>454</v>
      </c>
      <c r="W6" s="48" t="s">
        <v>455</v>
      </c>
      <c r="X6" s="62" t="s">
        <v>456</v>
      </c>
      <c r="Y6" s="48" t="s">
        <v>457</v>
      </c>
      <c r="Z6" s="77" t="s">
        <v>458</v>
      </c>
      <c r="AA6" s="43" t="s">
        <v>193</v>
      </c>
    </row>
    <row r="7" spans="1:28" ht="18" customHeight="1">
      <c r="A7" s="25" t="s">
        <v>104</v>
      </c>
      <c r="B7" s="26" t="s">
        <v>104</v>
      </c>
      <c r="C7" s="66" t="s">
        <v>104</v>
      </c>
      <c r="D7" s="66" t="s">
        <v>104</v>
      </c>
      <c r="E7" s="66" t="s">
        <v>104</v>
      </c>
      <c r="F7" s="66" t="s">
        <v>104</v>
      </c>
      <c r="G7" s="66" t="s">
        <v>104</v>
      </c>
      <c r="H7" s="66" t="s">
        <v>104</v>
      </c>
      <c r="I7" s="66" t="s">
        <v>104</v>
      </c>
      <c r="J7" s="72" t="s">
        <v>104</v>
      </c>
      <c r="K7" s="73">
        <v>1</v>
      </c>
      <c r="L7" s="46">
        <v>2</v>
      </c>
      <c r="M7" s="46">
        <v>3</v>
      </c>
      <c r="N7" s="74">
        <v>4</v>
      </c>
      <c r="O7" s="46">
        <v>5</v>
      </c>
      <c r="P7" s="46">
        <v>6</v>
      </c>
      <c r="Q7" s="46">
        <v>7</v>
      </c>
      <c r="R7" s="46">
        <v>8</v>
      </c>
      <c r="S7" s="46">
        <v>9</v>
      </c>
      <c r="T7" s="46">
        <v>11</v>
      </c>
      <c r="U7" s="46">
        <v>12</v>
      </c>
      <c r="V7" s="50">
        <v>13</v>
      </c>
      <c r="W7" s="49">
        <v>14</v>
      </c>
      <c r="X7" s="49">
        <v>15</v>
      </c>
      <c r="Y7" s="50">
        <v>16</v>
      </c>
      <c r="Z7" s="78">
        <v>17</v>
      </c>
      <c r="AA7" s="76">
        <v>18</v>
      </c>
      <c r="AB7" s="9"/>
    </row>
    <row r="8" spans="1:28" ht="25.5" customHeight="1">
      <c r="A8" s="29"/>
      <c r="B8" s="34" t="s">
        <v>90</v>
      </c>
      <c r="C8" s="34"/>
      <c r="D8" s="34"/>
      <c r="E8" s="35"/>
      <c r="F8" s="34"/>
      <c r="G8" s="34"/>
      <c r="H8" s="34"/>
      <c r="I8" s="34"/>
      <c r="J8" s="34"/>
      <c r="K8" s="55">
        <v>43128.95</v>
      </c>
      <c r="L8" s="55">
        <v>23702</v>
      </c>
      <c r="M8" s="55">
        <v>10160</v>
      </c>
      <c r="N8" s="56">
        <v>13542</v>
      </c>
      <c r="O8" s="57">
        <v>0</v>
      </c>
      <c r="P8" s="61">
        <v>19426.95</v>
      </c>
      <c r="Q8" s="55">
        <v>0</v>
      </c>
      <c r="R8" s="55">
        <v>600</v>
      </c>
      <c r="S8" s="55">
        <v>0</v>
      </c>
      <c r="T8" s="55">
        <v>40</v>
      </c>
      <c r="U8" s="55">
        <v>13050</v>
      </c>
      <c r="V8" s="55">
        <v>1450</v>
      </c>
      <c r="W8" s="55">
        <v>1540</v>
      </c>
      <c r="X8" s="55">
        <v>1051.95</v>
      </c>
      <c r="Y8" s="55">
        <v>1520</v>
      </c>
      <c r="Z8" s="55">
        <v>175</v>
      </c>
      <c r="AA8" s="56">
        <v>5120</v>
      </c>
      <c r="AB8" s="9"/>
    </row>
    <row r="9" spans="1:27" ht="25.5" customHeight="1">
      <c r="A9" s="29" t="s">
        <v>459</v>
      </c>
      <c r="B9" s="34" t="s">
        <v>296</v>
      </c>
      <c r="C9" s="34"/>
      <c r="D9" s="34"/>
      <c r="E9" s="35"/>
      <c r="F9" s="34"/>
      <c r="G9" s="34"/>
      <c r="H9" s="34"/>
      <c r="I9" s="34"/>
      <c r="J9" s="34"/>
      <c r="K9" s="55">
        <v>43128.95</v>
      </c>
      <c r="L9" s="55">
        <v>23702</v>
      </c>
      <c r="M9" s="55">
        <v>10160</v>
      </c>
      <c r="N9" s="56">
        <v>13542</v>
      </c>
      <c r="O9" s="57">
        <v>0</v>
      </c>
      <c r="P9" s="61">
        <v>19426.95</v>
      </c>
      <c r="Q9" s="55">
        <v>0</v>
      </c>
      <c r="R9" s="55">
        <v>600</v>
      </c>
      <c r="S9" s="55">
        <v>0</v>
      </c>
      <c r="T9" s="55">
        <v>40</v>
      </c>
      <c r="U9" s="55">
        <v>13050</v>
      </c>
      <c r="V9" s="55">
        <v>1450</v>
      </c>
      <c r="W9" s="55">
        <v>1540</v>
      </c>
      <c r="X9" s="55">
        <v>1051.95</v>
      </c>
      <c r="Y9" s="55">
        <v>1520</v>
      </c>
      <c r="Z9" s="55">
        <v>175</v>
      </c>
      <c r="AA9" s="56">
        <v>5120</v>
      </c>
    </row>
    <row r="10" spans="1:27" ht="25.5" customHeight="1">
      <c r="A10" s="29" t="s">
        <v>108</v>
      </c>
      <c r="B10" s="34" t="s">
        <v>297</v>
      </c>
      <c r="C10" s="34" t="s">
        <v>460</v>
      </c>
      <c r="D10" s="34" t="s">
        <v>426</v>
      </c>
      <c r="E10" s="35">
        <v>33919</v>
      </c>
      <c r="F10" s="34">
        <v>27</v>
      </c>
      <c r="G10" s="34" t="s">
        <v>461</v>
      </c>
      <c r="H10" s="34" t="s">
        <v>462</v>
      </c>
      <c r="I10" s="34" t="s">
        <v>463</v>
      </c>
      <c r="J10" s="34" t="s">
        <v>464</v>
      </c>
      <c r="K10" s="55">
        <v>4847.23</v>
      </c>
      <c r="L10" s="55">
        <v>2410</v>
      </c>
      <c r="M10" s="55">
        <v>940</v>
      </c>
      <c r="N10" s="56">
        <v>1470</v>
      </c>
      <c r="O10" s="57">
        <v>0</v>
      </c>
      <c r="P10" s="61">
        <v>2437.23</v>
      </c>
      <c r="Q10" s="55">
        <v>0</v>
      </c>
      <c r="R10" s="55">
        <v>200</v>
      </c>
      <c r="S10" s="55">
        <v>0</v>
      </c>
      <c r="T10" s="55">
        <v>0</v>
      </c>
      <c r="U10" s="55">
        <v>1574</v>
      </c>
      <c r="V10" s="55">
        <v>100</v>
      </c>
      <c r="W10" s="55">
        <v>220</v>
      </c>
      <c r="X10" s="55">
        <v>118.23</v>
      </c>
      <c r="Y10" s="55">
        <v>200</v>
      </c>
      <c r="Z10" s="55">
        <v>25</v>
      </c>
      <c r="AA10" s="56">
        <v>450</v>
      </c>
    </row>
    <row r="11" spans="1:27" ht="25.5" customHeight="1">
      <c r="A11" s="29" t="s">
        <v>108</v>
      </c>
      <c r="B11" s="34" t="s">
        <v>297</v>
      </c>
      <c r="C11" s="34" t="s">
        <v>465</v>
      </c>
      <c r="D11" s="34" t="s">
        <v>426</v>
      </c>
      <c r="E11" s="35">
        <v>33881</v>
      </c>
      <c r="F11" s="34">
        <v>27</v>
      </c>
      <c r="G11" s="34" t="s">
        <v>461</v>
      </c>
      <c r="H11" s="34" t="s">
        <v>462</v>
      </c>
      <c r="I11" s="34" t="s">
        <v>463</v>
      </c>
      <c r="J11" s="34" t="s">
        <v>464</v>
      </c>
      <c r="K11" s="55">
        <v>4847.23</v>
      </c>
      <c r="L11" s="55">
        <v>2410</v>
      </c>
      <c r="M11" s="55">
        <v>940</v>
      </c>
      <c r="N11" s="56">
        <v>1470</v>
      </c>
      <c r="O11" s="57">
        <v>0</v>
      </c>
      <c r="P11" s="61">
        <v>2437.23</v>
      </c>
      <c r="Q11" s="55">
        <v>0</v>
      </c>
      <c r="R11" s="55">
        <v>200</v>
      </c>
      <c r="S11" s="55">
        <v>0</v>
      </c>
      <c r="T11" s="55">
        <v>0</v>
      </c>
      <c r="U11" s="55">
        <v>1574</v>
      </c>
      <c r="V11" s="55">
        <v>100</v>
      </c>
      <c r="W11" s="55">
        <v>220</v>
      </c>
      <c r="X11" s="55">
        <v>118.23</v>
      </c>
      <c r="Y11" s="55">
        <v>200</v>
      </c>
      <c r="Z11" s="55">
        <v>25</v>
      </c>
      <c r="AA11" s="56">
        <v>450</v>
      </c>
    </row>
    <row r="12" spans="1:27" ht="25.5" customHeight="1">
      <c r="A12" s="29" t="s">
        <v>108</v>
      </c>
      <c r="B12" s="34" t="s">
        <v>297</v>
      </c>
      <c r="C12" s="34" t="s">
        <v>466</v>
      </c>
      <c r="D12" s="34" t="s">
        <v>426</v>
      </c>
      <c r="E12" s="35">
        <v>30543</v>
      </c>
      <c r="F12" s="34">
        <v>36</v>
      </c>
      <c r="G12" s="34" t="s">
        <v>461</v>
      </c>
      <c r="H12" s="34" t="s">
        <v>467</v>
      </c>
      <c r="I12" s="34" t="s">
        <v>468</v>
      </c>
      <c r="J12" s="34" t="s">
        <v>464</v>
      </c>
      <c r="K12" s="55">
        <v>6479.03</v>
      </c>
      <c r="L12" s="55">
        <v>3564</v>
      </c>
      <c r="M12" s="55">
        <v>1630</v>
      </c>
      <c r="N12" s="56">
        <v>1934</v>
      </c>
      <c r="O12" s="57">
        <v>0</v>
      </c>
      <c r="P12" s="61">
        <v>2915.03</v>
      </c>
      <c r="Q12" s="55">
        <v>0</v>
      </c>
      <c r="R12" s="55">
        <v>0</v>
      </c>
      <c r="S12" s="55">
        <v>0</v>
      </c>
      <c r="T12" s="55">
        <v>0</v>
      </c>
      <c r="U12" s="55">
        <v>1962</v>
      </c>
      <c r="V12" s="55">
        <v>310</v>
      </c>
      <c r="W12" s="55">
        <v>220</v>
      </c>
      <c r="X12" s="55">
        <v>158.03</v>
      </c>
      <c r="Y12" s="55">
        <v>240</v>
      </c>
      <c r="Z12" s="55">
        <v>25</v>
      </c>
      <c r="AA12" s="56">
        <v>940</v>
      </c>
    </row>
    <row r="13" spans="1:27" ht="25.5" customHeight="1">
      <c r="A13" s="29" t="s">
        <v>108</v>
      </c>
      <c r="B13" s="34" t="s">
        <v>297</v>
      </c>
      <c r="C13" s="34" t="s">
        <v>469</v>
      </c>
      <c r="D13" s="34" t="s">
        <v>430</v>
      </c>
      <c r="E13" s="35">
        <v>31547</v>
      </c>
      <c r="F13" s="34">
        <v>33</v>
      </c>
      <c r="G13" s="34" t="s">
        <v>461</v>
      </c>
      <c r="H13" s="34" t="s">
        <v>470</v>
      </c>
      <c r="I13" s="34" t="s">
        <v>471</v>
      </c>
      <c r="J13" s="34" t="s">
        <v>464</v>
      </c>
      <c r="K13" s="55">
        <v>5071.7</v>
      </c>
      <c r="L13" s="55">
        <v>2749</v>
      </c>
      <c r="M13" s="55">
        <v>1010</v>
      </c>
      <c r="N13" s="56">
        <v>1739</v>
      </c>
      <c r="O13" s="57">
        <v>0</v>
      </c>
      <c r="P13" s="61">
        <v>2322.7</v>
      </c>
      <c r="Q13" s="55">
        <v>0</v>
      </c>
      <c r="R13" s="55">
        <v>0</v>
      </c>
      <c r="S13" s="55">
        <v>0</v>
      </c>
      <c r="T13" s="55">
        <v>20</v>
      </c>
      <c r="U13" s="55">
        <v>1574</v>
      </c>
      <c r="V13" s="55">
        <v>160</v>
      </c>
      <c r="W13" s="55">
        <v>220</v>
      </c>
      <c r="X13" s="55">
        <v>123.7</v>
      </c>
      <c r="Y13" s="55">
        <v>200</v>
      </c>
      <c r="Z13" s="55">
        <v>25</v>
      </c>
      <c r="AA13" s="56">
        <v>550</v>
      </c>
    </row>
    <row r="14" spans="1:27" ht="25.5" customHeight="1">
      <c r="A14" s="29" t="s">
        <v>108</v>
      </c>
      <c r="B14" s="34" t="s">
        <v>297</v>
      </c>
      <c r="C14" s="34" t="s">
        <v>472</v>
      </c>
      <c r="D14" s="34" t="s">
        <v>426</v>
      </c>
      <c r="E14" s="35">
        <v>29102</v>
      </c>
      <c r="F14" s="34">
        <v>40</v>
      </c>
      <c r="G14" s="34" t="s">
        <v>461</v>
      </c>
      <c r="H14" s="34" t="s">
        <v>470</v>
      </c>
      <c r="I14" s="34" t="s">
        <v>473</v>
      </c>
      <c r="J14" s="34" t="s">
        <v>464</v>
      </c>
      <c r="K14" s="55">
        <v>5428.4</v>
      </c>
      <c r="L14" s="55">
        <v>2917</v>
      </c>
      <c r="M14" s="55">
        <v>1010</v>
      </c>
      <c r="N14" s="56">
        <v>1907</v>
      </c>
      <c r="O14" s="57">
        <v>0</v>
      </c>
      <c r="P14" s="61">
        <v>2511.4</v>
      </c>
      <c r="Q14" s="55">
        <v>0</v>
      </c>
      <c r="R14" s="55">
        <v>200</v>
      </c>
      <c r="S14" s="55">
        <v>0</v>
      </c>
      <c r="T14" s="55">
        <v>0</v>
      </c>
      <c r="U14" s="55">
        <v>1574</v>
      </c>
      <c r="V14" s="55">
        <v>160</v>
      </c>
      <c r="W14" s="55">
        <v>220</v>
      </c>
      <c r="X14" s="55">
        <v>132.4</v>
      </c>
      <c r="Y14" s="55">
        <v>200</v>
      </c>
      <c r="Z14" s="55">
        <v>25</v>
      </c>
      <c r="AA14" s="56">
        <v>650</v>
      </c>
    </row>
    <row r="15" spans="1:27" ht="25.5" customHeight="1">
      <c r="A15" s="29" t="s">
        <v>108</v>
      </c>
      <c r="B15" s="34" t="s">
        <v>297</v>
      </c>
      <c r="C15" s="34" t="s">
        <v>474</v>
      </c>
      <c r="D15" s="34" t="s">
        <v>430</v>
      </c>
      <c r="E15" s="35">
        <v>26248</v>
      </c>
      <c r="F15" s="34">
        <v>48</v>
      </c>
      <c r="G15" s="34" t="s">
        <v>461</v>
      </c>
      <c r="H15" s="34" t="s">
        <v>475</v>
      </c>
      <c r="I15" s="34" t="s">
        <v>476</v>
      </c>
      <c r="J15" s="34" t="s">
        <v>464</v>
      </c>
      <c r="K15" s="55">
        <v>8895.98</v>
      </c>
      <c r="L15" s="55">
        <v>5325</v>
      </c>
      <c r="M15" s="55">
        <v>2530</v>
      </c>
      <c r="N15" s="56">
        <v>2795</v>
      </c>
      <c r="O15" s="57">
        <v>0</v>
      </c>
      <c r="P15" s="61">
        <v>3570.98</v>
      </c>
      <c r="Q15" s="55">
        <v>0</v>
      </c>
      <c r="R15" s="55">
        <v>0</v>
      </c>
      <c r="S15" s="55">
        <v>0</v>
      </c>
      <c r="T15" s="55">
        <v>20</v>
      </c>
      <c r="U15" s="55">
        <v>2539</v>
      </c>
      <c r="V15" s="55">
        <v>310</v>
      </c>
      <c r="W15" s="55">
        <v>220</v>
      </c>
      <c r="X15" s="55">
        <v>216.98</v>
      </c>
      <c r="Y15" s="55">
        <v>240</v>
      </c>
      <c r="Z15" s="55">
        <v>25</v>
      </c>
      <c r="AA15" s="56">
        <v>1040</v>
      </c>
    </row>
    <row r="16" spans="1:27" ht="25.5" customHeight="1">
      <c r="A16" s="29" t="s">
        <v>108</v>
      </c>
      <c r="B16" s="34" t="s">
        <v>297</v>
      </c>
      <c r="C16" s="34" t="s">
        <v>477</v>
      </c>
      <c r="D16" s="34" t="s">
        <v>426</v>
      </c>
      <c r="E16" s="35">
        <v>30402</v>
      </c>
      <c r="F16" s="34">
        <v>36</v>
      </c>
      <c r="G16" s="34" t="s">
        <v>461</v>
      </c>
      <c r="H16" s="34" t="s">
        <v>478</v>
      </c>
      <c r="I16" s="34" t="s">
        <v>479</v>
      </c>
      <c r="J16" s="34" t="s">
        <v>464</v>
      </c>
      <c r="K16" s="55">
        <v>7559.38</v>
      </c>
      <c r="L16" s="55">
        <v>4327</v>
      </c>
      <c r="M16" s="55">
        <v>2100</v>
      </c>
      <c r="N16" s="56">
        <v>2227</v>
      </c>
      <c r="O16" s="57">
        <v>0</v>
      </c>
      <c r="P16" s="61">
        <v>3232.38</v>
      </c>
      <c r="Q16" s="55">
        <v>0</v>
      </c>
      <c r="R16" s="55">
        <v>0</v>
      </c>
      <c r="S16" s="55">
        <v>0</v>
      </c>
      <c r="T16" s="55">
        <v>0</v>
      </c>
      <c r="U16" s="55">
        <v>2253</v>
      </c>
      <c r="V16" s="55">
        <v>310</v>
      </c>
      <c r="W16" s="55">
        <v>220</v>
      </c>
      <c r="X16" s="55">
        <v>184.38</v>
      </c>
      <c r="Y16" s="55">
        <v>240</v>
      </c>
      <c r="Z16" s="55">
        <v>25</v>
      </c>
      <c r="AA16" s="56">
        <v>1040</v>
      </c>
    </row>
    <row r="17" spans="1:26" ht="18" customHeight="1">
      <c r="A17" s="1"/>
      <c r="B17" s="13"/>
      <c r="C17" s="2"/>
      <c r="D17" s="2"/>
      <c r="E17" s="2"/>
      <c r="F17" s="2"/>
      <c r="G17" s="2"/>
      <c r="H17" s="2"/>
      <c r="I17" s="58"/>
      <c r="J17" s="58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2.75" customHeight="1">
      <c r="X18" s="9"/>
    </row>
    <row r="19" spans="23:24" ht="12.75" customHeight="1">
      <c r="W19" s="9"/>
      <c r="X19" s="9"/>
    </row>
    <row r="20" ht="12.75" customHeight="1">
      <c r="W20" s="9"/>
    </row>
    <row r="21" ht="12.75" customHeight="1">
      <c r="W21" s="9"/>
    </row>
    <row r="22" ht="12.75" customHeight="1">
      <c r="W22" s="9"/>
    </row>
  </sheetData>
  <sheetProtection/>
  <mergeCells count="16">
    <mergeCell ref="C4:J4"/>
    <mergeCell ref="L4:Z4"/>
    <mergeCell ref="L5:O5"/>
    <mergeCell ref="P5:Z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A4:AA5"/>
  </mergeCells>
  <printOptions horizontalCentered="1"/>
  <pageMargins left="1.1811023622047243" right="0.3937007874015747" top="1.1811023622047243" bottom="0.7874015748031494" header="0" footer="0"/>
  <pageSetup fitToHeight="100" fitToWidth="1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47" style="0" customWidth="1"/>
    <col min="3" max="3" width="17.66015625" style="0" customWidth="1"/>
    <col min="4" max="4" width="32.83203125" style="0" customWidth="1"/>
    <col min="5" max="5" width="6" style="0" customWidth="1"/>
    <col min="6" max="6" width="14.83203125" style="0" customWidth="1"/>
    <col min="7" max="7" width="6.33203125" style="0" customWidth="1"/>
    <col min="8" max="8" width="11.83203125" style="0" customWidth="1"/>
    <col min="9" max="11" width="14.83203125" style="0" customWidth="1"/>
    <col min="12" max="14" width="11.83203125" style="0" customWidth="1"/>
    <col min="15" max="16" width="9.16015625" style="0" customWidth="1"/>
    <col min="17" max="22" width="11.83203125" style="0" customWidth="1"/>
  </cols>
  <sheetData>
    <row r="1" spans="1:26" ht="18" customHeight="1">
      <c r="A1" s="1"/>
      <c r="B1" s="13"/>
      <c r="C1" s="2"/>
      <c r="D1" s="2"/>
      <c r="E1" s="2"/>
      <c r="F1" s="2"/>
      <c r="G1" s="2"/>
      <c r="H1" s="2"/>
      <c r="I1" s="37"/>
      <c r="Z1" s="2" t="s">
        <v>480</v>
      </c>
    </row>
    <row r="2" spans="1:25" ht="24.75" customHeight="1">
      <c r="A2" s="3" t="s">
        <v>481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ht="18" customHeight="1">
      <c r="A3" s="4"/>
      <c r="B3" s="14"/>
      <c r="C3" s="2"/>
      <c r="D3" s="2"/>
      <c r="E3" s="2"/>
      <c r="F3" s="2"/>
      <c r="G3" s="2"/>
      <c r="H3" s="2"/>
      <c r="I3" s="37"/>
      <c r="Z3" s="2" t="s">
        <v>437</v>
      </c>
    </row>
    <row r="4" spans="1:27" ht="18" customHeight="1">
      <c r="A4" s="15" t="s">
        <v>79</v>
      </c>
      <c r="B4" s="20" t="s">
        <v>80</v>
      </c>
      <c r="C4" s="24" t="s">
        <v>418</v>
      </c>
      <c r="D4" s="24"/>
      <c r="E4" s="24"/>
      <c r="F4" s="24"/>
      <c r="G4" s="24"/>
      <c r="H4" s="24"/>
      <c r="I4" s="24"/>
      <c r="J4" s="53"/>
      <c r="K4" s="31" t="s">
        <v>438</v>
      </c>
      <c r="L4" s="31"/>
      <c r="M4" s="31"/>
      <c r="N4" s="31"/>
      <c r="O4" s="31"/>
      <c r="P4" s="31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8" customHeight="1">
      <c r="A5" s="15"/>
      <c r="B5" s="20"/>
      <c r="C5" s="24" t="s">
        <v>422</v>
      </c>
      <c r="D5" s="20" t="s">
        <v>482</v>
      </c>
      <c r="E5" s="20" t="s">
        <v>423</v>
      </c>
      <c r="F5" s="20" t="s">
        <v>439</v>
      </c>
      <c r="G5" s="20" t="s">
        <v>440</v>
      </c>
      <c r="H5" s="20" t="s">
        <v>441</v>
      </c>
      <c r="I5" s="20" t="s">
        <v>442</v>
      </c>
      <c r="J5" s="20" t="s">
        <v>483</v>
      </c>
      <c r="K5" s="54" t="s">
        <v>90</v>
      </c>
      <c r="L5" s="41" t="s">
        <v>158</v>
      </c>
      <c r="M5" s="41"/>
      <c r="N5" s="41"/>
      <c r="O5" s="41"/>
      <c r="P5" s="42"/>
      <c r="Q5" s="31" t="s">
        <v>445</v>
      </c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36.75" customHeight="1">
      <c r="A6" s="15"/>
      <c r="B6" s="20"/>
      <c r="C6" s="24"/>
      <c r="D6" s="20"/>
      <c r="E6" s="20"/>
      <c r="F6" s="20"/>
      <c r="G6" s="20"/>
      <c r="H6" s="20"/>
      <c r="I6" s="20"/>
      <c r="J6" s="20"/>
      <c r="K6" s="43"/>
      <c r="L6" s="45" t="s">
        <v>98</v>
      </c>
      <c r="M6" s="45" t="s">
        <v>484</v>
      </c>
      <c r="N6" s="45" t="s">
        <v>485</v>
      </c>
      <c r="O6" s="45" t="s">
        <v>486</v>
      </c>
      <c r="P6" s="45" t="s">
        <v>448</v>
      </c>
      <c r="Q6" s="45" t="s">
        <v>98</v>
      </c>
      <c r="R6" s="45" t="s">
        <v>487</v>
      </c>
      <c r="S6" s="45" t="s">
        <v>450</v>
      </c>
      <c r="T6" s="45" t="s">
        <v>451</v>
      </c>
      <c r="U6" s="45" t="s">
        <v>452</v>
      </c>
      <c r="V6" s="45" t="s">
        <v>488</v>
      </c>
      <c r="W6" s="45" t="s">
        <v>489</v>
      </c>
      <c r="X6" s="48" t="s">
        <v>455</v>
      </c>
      <c r="Y6" s="48" t="s">
        <v>456</v>
      </c>
      <c r="Z6" s="62" t="s">
        <v>457</v>
      </c>
      <c r="AA6" s="62" t="s">
        <v>458</v>
      </c>
    </row>
    <row r="7" spans="1:27" ht="18" customHeight="1">
      <c r="A7" s="25" t="s">
        <v>104</v>
      </c>
      <c r="B7" s="26" t="s">
        <v>104</v>
      </c>
      <c r="C7" s="26" t="s">
        <v>104</v>
      </c>
      <c r="D7" s="26" t="s">
        <v>104</v>
      </c>
      <c r="E7" s="26" t="s">
        <v>104</v>
      </c>
      <c r="F7" s="26" t="s">
        <v>104</v>
      </c>
      <c r="G7" s="26" t="s">
        <v>104</v>
      </c>
      <c r="H7" s="26" t="s">
        <v>104</v>
      </c>
      <c r="I7" s="26" t="s">
        <v>104</v>
      </c>
      <c r="J7" s="26" t="s">
        <v>104</v>
      </c>
      <c r="K7" s="46">
        <v>1</v>
      </c>
      <c r="L7" s="46">
        <v>2</v>
      </c>
      <c r="M7" s="46">
        <v>3</v>
      </c>
      <c r="N7" s="46">
        <v>4</v>
      </c>
      <c r="O7" s="50">
        <v>5</v>
      </c>
      <c r="P7" s="46">
        <v>6</v>
      </c>
      <c r="Q7" s="46">
        <v>7</v>
      </c>
      <c r="R7" s="46">
        <v>8</v>
      </c>
      <c r="S7" s="46">
        <v>9</v>
      </c>
      <c r="T7" s="46">
        <v>10</v>
      </c>
      <c r="U7" s="46">
        <v>11</v>
      </c>
      <c r="V7" s="46">
        <v>12</v>
      </c>
      <c r="W7" s="46">
        <v>13</v>
      </c>
      <c r="X7" s="50">
        <v>14</v>
      </c>
      <c r="Y7" s="50">
        <v>15</v>
      </c>
      <c r="Z7" s="49">
        <v>16</v>
      </c>
      <c r="AA7" s="49">
        <v>17</v>
      </c>
    </row>
    <row r="8" spans="1:27" s="9" customFormat="1" ht="25.5" customHeight="1">
      <c r="A8" s="27"/>
      <c r="B8" s="34"/>
      <c r="C8" s="34"/>
      <c r="D8" s="27"/>
      <c r="E8" s="34"/>
      <c r="F8" s="35"/>
      <c r="G8" s="34"/>
      <c r="H8" s="34"/>
      <c r="I8" s="34"/>
      <c r="J8" s="34"/>
      <c r="K8" s="55"/>
      <c r="L8" s="55"/>
      <c r="M8" s="55"/>
      <c r="N8" s="55"/>
      <c r="O8" s="56"/>
      <c r="P8" s="57"/>
      <c r="Q8" s="61"/>
      <c r="R8" s="55"/>
      <c r="S8" s="55"/>
      <c r="T8" s="55"/>
      <c r="U8" s="55"/>
      <c r="V8" s="55"/>
      <c r="W8" s="56"/>
      <c r="X8" s="61"/>
      <c r="Y8" s="55"/>
      <c r="Z8" s="55"/>
      <c r="AA8" s="63"/>
    </row>
    <row r="9" spans="1:27" ht="18" customHeight="1">
      <c r="A9" s="1"/>
      <c r="B9" s="13"/>
      <c r="C9" s="2"/>
      <c r="D9" s="2"/>
      <c r="E9" s="2"/>
      <c r="F9" s="2"/>
      <c r="G9" s="2"/>
      <c r="H9" s="2"/>
      <c r="I9" s="2"/>
      <c r="J9" s="5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8" customHeight="1">
      <c r="A10" s="1"/>
      <c r="B10" s="13"/>
      <c r="C10" s="2"/>
      <c r="D10" s="2"/>
      <c r="E10" s="2"/>
      <c r="F10" s="2"/>
      <c r="G10" s="2"/>
      <c r="H10" s="2"/>
      <c r="I10" s="2"/>
      <c r="J10" s="5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Z10" s="9"/>
      <c r="AA10" s="9"/>
    </row>
    <row r="11" spans="1:27" ht="18" customHeight="1">
      <c r="A11" s="1"/>
      <c r="B11" s="13"/>
      <c r="C11" s="2"/>
      <c r="D11" s="2"/>
      <c r="E11" s="2"/>
      <c r="F11" s="2"/>
      <c r="G11" s="2"/>
      <c r="H11" s="2"/>
      <c r="I11" s="2"/>
      <c r="J11" s="58"/>
      <c r="K11" s="9"/>
      <c r="L11" s="9"/>
      <c r="M11" s="9"/>
      <c r="N11" s="59"/>
      <c r="O11" s="59"/>
      <c r="P11" s="9"/>
      <c r="Q11" s="9"/>
      <c r="R11" s="9"/>
      <c r="S11" s="9"/>
      <c r="T11" s="9"/>
      <c r="U11" s="9"/>
      <c r="V11" s="9"/>
      <c r="W11" s="9"/>
      <c r="X11" s="9"/>
      <c r="Z11" s="9"/>
      <c r="AA11" s="9"/>
    </row>
    <row r="12" spans="1:27" ht="18" customHeight="1">
      <c r="A12" s="1"/>
      <c r="B12" s="13"/>
      <c r="C12" s="2"/>
      <c r="D12" s="2"/>
      <c r="E12" s="2"/>
      <c r="F12" s="2"/>
      <c r="G12" s="2"/>
      <c r="H12" s="2"/>
      <c r="I12" s="2"/>
      <c r="J12" s="5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8" customHeight="1">
      <c r="A13" s="1"/>
      <c r="B13" s="13"/>
      <c r="C13" s="2"/>
      <c r="D13" s="2"/>
      <c r="E13" s="2"/>
      <c r="F13" s="2"/>
      <c r="G13" s="2"/>
      <c r="H13" s="2"/>
      <c r="I13" s="2"/>
      <c r="J13" s="58"/>
      <c r="P13" s="9"/>
      <c r="S13" s="9"/>
      <c r="T13" s="9"/>
      <c r="U13" s="9"/>
      <c r="W13" s="9"/>
      <c r="X13" s="9"/>
      <c r="Y13" s="9"/>
      <c r="Z13" s="9"/>
      <c r="AA13" s="9"/>
    </row>
    <row r="14" spans="1:27" ht="18" customHeight="1">
      <c r="A14" s="1"/>
      <c r="B14" s="13"/>
      <c r="C14" s="2"/>
      <c r="D14" s="2"/>
      <c r="E14" s="2"/>
      <c r="F14" s="2"/>
      <c r="G14" s="2"/>
      <c r="H14" s="2"/>
      <c r="I14" s="2"/>
      <c r="J14" s="58"/>
      <c r="Q14" s="9"/>
      <c r="R14" s="9"/>
      <c r="S14" s="9"/>
      <c r="V14" s="9"/>
      <c r="W14" s="9"/>
      <c r="X14" s="9"/>
      <c r="Y14" s="9"/>
      <c r="Z14" s="9"/>
      <c r="AA14" s="9"/>
    </row>
    <row r="15" spans="1:27" ht="18" customHeight="1">
      <c r="A15" s="1"/>
      <c r="B15" s="13"/>
      <c r="C15" s="2"/>
      <c r="D15" s="2"/>
      <c r="E15" s="2"/>
      <c r="F15" s="2"/>
      <c r="G15" s="2"/>
      <c r="H15" s="2"/>
      <c r="I15" s="2"/>
      <c r="J15" s="58"/>
      <c r="V15" s="9"/>
      <c r="W15" s="9"/>
      <c r="X15" s="9"/>
      <c r="Y15" s="9"/>
      <c r="Z15" s="9"/>
      <c r="AA15" s="9"/>
    </row>
    <row r="16" spans="17:27" ht="12.75" customHeight="1">
      <c r="Q16" s="9"/>
      <c r="V16" s="9"/>
      <c r="W16" s="9"/>
      <c r="X16" s="9"/>
      <c r="Y16" s="9"/>
      <c r="Z16" s="9"/>
      <c r="AA16" s="9"/>
    </row>
    <row r="17" spans="17:26" ht="12.75" customHeight="1">
      <c r="Q17" s="9"/>
      <c r="R17" s="9"/>
      <c r="S17" s="9"/>
      <c r="V17" s="9"/>
      <c r="X17" s="9"/>
      <c r="Y17" s="9"/>
      <c r="Z17" s="9"/>
    </row>
    <row r="18" spans="20:25" ht="12.75" customHeight="1">
      <c r="T18" s="9"/>
      <c r="U18" s="9"/>
      <c r="V18" s="9"/>
      <c r="X18" s="9"/>
      <c r="Y18" s="9"/>
    </row>
    <row r="19" spans="24:25" ht="12.75" customHeight="1">
      <c r="X19" s="9"/>
      <c r="Y19" s="9"/>
    </row>
    <row r="22" ht="12.75" customHeight="1">
      <c r="P22" s="9"/>
    </row>
  </sheetData>
  <sheetProtection/>
  <mergeCells count="15">
    <mergeCell ref="C4:J4"/>
    <mergeCell ref="K4:AA4"/>
    <mergeCell ref="L5:P5"/>
    <mergeCell ref="Q5:AA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1.1811023622047243" right="0.3937007874015747" top="1.1811023622047243" bottom="0.7874015748031494" header="0" footer="0"/>
  <pageSetup fitToHeight="100" fitToWidth="1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D1" sqref="D1:D65536"/>
    </sheetView>
  </sheetViews>
  <sheetFormatPr defaultColWidth="9.16015625" defaultRowHeight="12.75" customHeight="1"/>
  <cols>
    <col min="1" max="1" width="14.33203125" style="0" customWidth="1"/>
    <col min="2" max="2" width="47" style="0" customWidth="1"/>
    <col min="3" max="3" width="17.66015625" style="0" customWidth="1"/>
    <col min="4" max="4" width="6" style="0" customWidth="1"/>
    <col min="5" max="5" width="14.83203125" style="0" customWidth="1"/>
    <col min="6" max="6" width="6.33203125" style="0" customWidth="1"/>
    <col min="7" max="7" width="9.16015625" style="0" customWidth="1"/>
    <col min="8" max="8" width="11.83203125" style="0" customWidth="1"/>
    <col min="9" max="9" width="14.83203125" style="0" customWidth="1"/>
    <col min="10" max="10" width="15" style="0" customWidth="1"/>
    <col min="11" max="11" width="14.83203125" style="0" customWidth="1"/>
    <col min="12" max="19" width="11.83203125" style="0" customWidth="1"/>
    <col min="20" max="21" width="10.66015625" style="0" customWidth="1"/>
    <col min="22" max="255" width="9.16015625" style="0" customWidth="1"/>
  </cols>
  <sheetData>
    <row r="1" spans="1:21" ht="18" customHeight="1">
      <c r="A1" s="1"/>
      <c r="B1" s="13"/>
      <c r="C1" s="2"/>
      <c r="D1" s="2"/>
      <c r="E1" s="2"/>
      <c r="F1" s="2"/>
      <c r="G1" s="2"/>
      <c r="H1" s="2"/>
      <c r="I1" s="37"/>
      <c r="J1" s="37"/>
      <c r="U1" s="2" t="s">
        <v>490</v>
      </c>
    </row>
    <row r="2" spans="1:21" ht="24.75" customHeight="1">
      <c r="A2" s="3" t="s">
        <v>491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3"/>
    </row>
    <row r="3" spans="1:21" ht="18" customHeight="1">
      <c r="A3" s="4"/>
      <c r="B3" s="14"/>
      <c r="C3" s="2"/>
      <c r="D3" s="2"/>
      <c r="E3" s="2"/>
      <c r="F3" s="2"/>
      <c r="G3" s="2"/>
      <c r="H3" s="2"/>
      <c r="I3" s="37"/>
      <c r="J3" s="37"/>
      <c r="U3" s="2" t="s">
        <v>437</v>
      </c>
    </row>
    <row r="4" spans="1:21" ht="18" customHeight="1">
      <c r="A4" s="15" t="s">
        <v>79</v>
      </c>
      <c r="B4" s="16" t="s">
        <v>80</v>
      </c>
      <c r="C4" s="17" t="s">
        <v>418</v>
      </c>
      <c r="D4" s="18"/>
      <c r="E4" s="18"/>
      <c r="F4" s="18"/>
      <c r="G4" s="18"/>
      <c r="H4" s="18"/>
      <c r="I4" s="18"/>
      <c r="J4" s="18"/>
      <c r="K4" s="38" t="s">
        <v>438</v>
      </c>
      <c r="L4" s="38"/>
      <c r="M4" s="38"/>
      <c r="N4" s="38"/>
      <c r="O4" s="39"/>
      <c r="P4" s="39"/>
      <c r="Q4" s="39"/>
      <c r="R4" s="39"/>
      <c r="S4" s="39"/>
      <c r="T4" s="39"/>
      <c r="U4" s="39"/>
    </row>
    <row r="5" spans="1:21" ht="18" customHeight="1">
      <c r="A5" s="15"/>
      <c r="B5" s="20"/>
      <c r="C5" s="21" t="s">
        <v>422</v>
      </c>
      <c r="D5" s="22" t="s">
        <v>423</v>
      </c>
      <c r="E5" s="22" t="s">
        <v>439</v>
      </c>
      <c r="F5" s="22" t="s">
        <v>440</v>
      </c>
      <c r="G5" s="22" t="s">
        <v>492</v>
      </c>
      <c r="H5" s="22" t="s">
        <v>493</v>
      </c>
      <c r="I5" s="22" t="s">
        <v>441</v>
      </c>
      <c r="J5" s="22" t="s">
        <v>442</v>
      </c>
      <c r="K5" s="40" t="s">
        <v>90</v>
      </c>
      <c r="L5" s="41" t="s">
        <v>158</v>
      </c>
      <c r="M5" s="41"/>
      <c r="N5" s="42"/>
      <c r="O5" s="38" t="s">
        <v>445</v>
      </c>
      <c r="P5" s="38"/>
      <c r="Q5" s="38"/>
      <c r="R5" s="38"/>
      <c r="S5" s="38"/>
      <c r="T5" s="38"/>
      <c r="U5" s="38"/>
    </row>
    <row r="6" spans="1:21" ht="36.75" customHeight="1">
      <c r="A6" s="15"/>
      <c r="B6" s="20"/>
      <c r="C6" s="24"/>
      <c r="D6" s="20"/>
      <c r="E6" s="20"/>
      <c r="F6" s="20"/>
      <c r="G6" s="20"/>
      <c r="H6" s="20"/>
      <c r="I6" s="20"/>
      <c r="J6" s="20"/>
      <c r="K6" s="43"/>
      <c r="L6" s="44" t="s">
        <v>98</v>
      </c>
      <c r="M6" s="44" t="s">
        <v>494</v>
      </c>
      <c r="N6" s="44" t="s">
        <v>495</v>
      </c>
      <c r="O6" s="45" t="s">
        <v>98</v>
      </c>
      <c r="P6" s="45" t="s">
        <v>496</v>
      </c>
      <c r="Q6" s="45" t="s">
        <v>497</v>
      </c>
      <c r="R6" s="45" t="s">
        <v>487</v>
      </c>
      <c r="S6" s="45" t="s">
        <v>454</v>
      </c>
      <c r="T6" s="48" t="s">
        <v>456</v>
      </c>
      <c r="U6" s="48" t="s">
        <v>457</v>
      </c>
    </row>
    <row r="7" spans="1:21" ht="18" customHeight="1">
      <c r="A7" s="25" t="s">
        <v>104</v>
      </c>
      <c r="B7" s="26" t="s">
        <v>104</v>
      </c>
      <c r="C7" s="26" t="s">
        <v>104</v>
      </c>
      <c r="D7" s="26" t="s">
        <v>104</v>
      </c>
      <c r="E7" s="26" t="s">
        <v>104</v>
      </c>
      <c r="F7" s="26" t="s">
        <v>104</v>
      </c>
      <c r="G7" s="26" t="s">
        <v>104</v>
      </c>
      <c r="H7" s="26" t="s">
        <v>104</v>
      </c>
      <c r="I7" s="26" t="s">
        <v>104</v>
      </c>
      <c r="J7" s="26" t="s">
        <v>104</v>
      </c>
      <c r="K7" s="46">
        <v>1</v>
      </c>
      <c r="L7" s="46">
        <v>2</v>
      </c>
      <c r="M7" s="46">
        <v>3</v>
      </c>
      <c r="N7" s="46">
        <v>4</v>
      </c>
      <c r="O7" s="46">
        <v>5</v>
      </c>
      <c r="P7" s="46">
        <v>6</v>
      </c>
      <c r="Q7" s="46">
        <v>7</v>
      </c>
      <c r="R7" s="46">
        <v>8</v>
      </c>
      <c r="S7" s="46">
        <v>9</v>
      </c>
      <c r="T7" s="49">
        <v>10</v>
      </c>
      <c r="U7" s="50">
        <v>11</v>
      </c>
    </row>
    <row r="8" spans="1:21" s="9" customFormat="1" ht="25.5" customHeight="1">
      <c r="A8" s="27"/>
      <c r="B8" s="34" t="s">
        <v>90</v>
      </c>
      <c r="C8" s="34"/>
      <c r="D8" s="34"/>
      <c r="E8" s="35"/>
      <c r="F8" s="34"/>
      <c r="G8" s="28"/>
      <c r="H8" s="36"/>
      <c r="I8" s="34"/>
      <c r="J8" s="34"/>
      <c r="K8" s="47">
        <v>3971</v>
      </c>
      <c r="L8" s="47">
        <v>1999</v>
      </c>
      <c r="M8" s="47">
        <v>1999</v>
      </c>
      <c r="N8" s="47">
        <v>0</v>
      </c>
      <c r="O8" s="47">
        <v>1972</v>
      </c>
      <c r="P8" s="47">
        <v>0</v>
      </c>
      <c r="Q8" s="47">
        <v>1642</v>
      </c>
      <c r="R8" s="47">
        <v>0</v>
      </c>
      <c r="S8" s="47">
        <v>40</v>
      </c>
      <c r="T8" s="51">
        <v>90</v>
      </c>
      <c r="U8" s="52">
        <v>200</v>
      </c>
    </row>
    <row r="9" spans="1:22" ht="25.5" customHeight="1">
      <c r="A9" s="27" t="s">
        <v>106</v>
      </c>
      <c r="B9" s="34" t="s">
        <v>296</v>
      </c>
      <c r="C9" s="34"/>
      <c r="D9" s="34"/>
      <c r="E9" s="35"/>
      <c r="F9" s="34"/>
      <c r="G9" s="28"/>
      <c r="H9" s="36"/>
      <c r="I9" s="34"/>
      <c r="J9" s="34"/>
      <c r="K9" s="47">
        <v>3971</v>
      </c>
      <c r="L9" s="47">
        <v>1999</v>
      </c>
      <c r="M9" s="47">
        <v>1999</v>
      </c>
      <c r="N9" s="47">
        <v>0</v>
      </c>
      <c r="O9" s="47">
        <v>1972</v>
      </c>
      <c r="P9" s="47">
        <v>0</v>
      </c>
      <c r="Q9" s="47">
        <v>1642</v>
      </c>
      <c r="R9" s="47">
        <v>0</v>
      </c>
      <c r="S9" s="47">
        <v>40</v>
      </c>
      <c r="T9" s="51">
        <v>90</v>
      </c>
      <c r="U9" s="52">
        <v>200</v>
      </c>
      <c r="V9" s="9"/>
    </row>
    <row r="10" spans="1:22" ht="25.5" customHeight="1">
      <c r="A10" s="27" t="s">
        <v>108</v>
      </c>
      <c r="B10" s="34" t="s">
        <v>297</v>
      </c>
      <c r="C10" s="34" t="s">
        <v>498</v>
      </c>
      <c r="D10" s="34" t="s">
        <v>426</v>
      </c>
      <c r="E10" s="35">
        <v>25106</v>
      </c>
      <c r="F10" s="34">
        <v>50</v>
      </c>
      <c r="G10" s="28" t="s">
        <v>334</v>
      </c>
      <c r="H10" s="36" t="s">
        <v>499</v>
      </c>
      <c r="I10" s="34" t="s">
        <v>419</v>
      </c>
      <c r="J10" s="34" t="s">
        <v>500</v>
      </c>
      <c r="K10" s="47">
        <v>3971</v>
      </c>
      <c r="L10" s="47">
        <v>1999</v>
      </c>
      <c r="M10" s="47">
        <v>1999</v>
      </c>
      <c r="N10" s="47">
        <v>0</v>
      </c>
      <c r="O10" s="47">
        <v>1972</v>
      </c>
      <c r="P10" s="47">
        <v>0</v>
      </c>
      <c r="Q10" s="47">
        <v>1642</v>
      </c>
      <c r="R10" s="47">
        <v>0</v>
      </c>
      <c r="S10" s="47">
        <v>40</v>
      </c>
      <c r="T10" s="51">
        <v>90</v>
      </c>
      <c r="U10" s="52">
        <v>200</v>
      </c>
      <c r="V10" s="9"/>
    </row>
    <row r="11" spans="1:22" ht="18" customHeight="1">
      <c r="A11" s="1"/>
      <c r="B11" s="13"/>
      <c r="C11" s="2"/>
      <c r="D11" s="2"/>
      <c r="E11" s="2"/>
      <c r="F11" s="2"/>
      <c r="G11" s="2"/>
      <c r="H11" s="2"/>
      <c r="I11" s="2"/>
      <c r="J11" s="2"/>
      <c r="K11" s="9"/>
      <c r="L11" s="9"/>
      <c r="M11" s="9"/>
      <c r="N11" s="9"/>
      <c r="O11" s="9"/>
      <c r="P11" s="9"/>
      <c r="Q11" s="9"/>
      <c r="R11" s="9"/>
      <c r="S11" s="9"/>
      <c r="T11" s="9"/>
      <c r="V11" s="9"/>
    </row>
    <row r="12" spans="1:22" ht="18" customHeight="1">
      <c r="A12" s="1"/>
      <c r="B12" s="13"/>
      <c r="C12" s="2"/>
      <c r="D12" s="2"/>
      <c r="E12" s="2"/>
      <c r="F12" s="2"/>
      <c r="G12" s="2"/>
      <c r="H12" s="2"/>
      <c r="I12" s="2"/>
      <c r="J12" s="2"/>
      <c r="L12" s="9"/>
      <c r="M12" s="9"/>
      <c r="N12" s="9"/>
      <c r="O12" s="9"/>
      <c r="P12" s="9"/>
      <c r="Q12" s="9"/>
      <c r="R12" s="9"/>
      <c r="S12" s="9"/>
      <c r="V12" s="9"/>
    </row>
    <row r="13" spans="1:22" ht="18" customHeight="1">
      <c r="A13" s="1"/>
      <c r="B13" s="13"/>
      <c r="C13" s="2"/>
      <c r="D13" s="2"/>
      <c r="E13" s="2"/>
      <c r="F13" s="2"/>
      <c r="G13" s="2"/>
      <c r="H13" s="2"/>
      <c r="I13" s="2"/>
      <c r="J13" s="2"/>
      <c r="K13" s="9"/>
      <c r="L13" s="9"/>
      <c r="P13" s="9"/>
      <c r="Q13" s="9"/>
      <c r="R13" s="9"/>
      <c r="S13" s="9"/>
      <c r="V13" s="9"/>
    </row>
    <row r="14" spans="1:22" ht="18" customHeight="1">
      <c r="A14" s="1"/>
      <c r="B14" s="13"/>
      <c r="C14" s="2"/>
      <c r="D14" s="2"/>
      <c r="E14" s="2"/>
      <c r="F14" s="2"/>
      <c r="G14" s="2"/>
      <c r="H14" s="2"/>
      <c r="I14" s="2"/>
      <c r="J14" s="2"/>
      <c r="O14" s="9"/>
      <c r="P14" s="9"/>
      <c r="Q14" s="9"/>
      <c r="V14" s="9"/>
    </row>
    <row r="15" spans="1:22" ht="18" customHeight="1">
      <c r="A15" s="1"/>
      <c r="B15" s="13"/>
      <c r="C15" s="2"/>
      <c r="D15" s="2"/>
      <c r="E15" s="2"/>
      <c r="F15" s="2"/>
      <c r="G15" s="2"/>
      <c r="H15" s="2"/>
      <c r="I15" s="2"/>
      <c r="J15" s="2"/>
      <c r="P15" s="9"/>
      <c r="V15" s="9"/>
    </row>
    <row r="16" spans="21:22" ht="12.75" customHeight="1">
      <c r="U16" s="9"/>
      <c r="V16" s="9"/>
    </row>
    <row r="17" ht="12.75" customHeight="1">
      <c r="U17" s="9"/>
    </row>
  </sheetData>
  <sheetProtection/>
  <mergeCells count="14">
    <mergeCell ref="K4:U4"/>
    <mergeCell ref="L5:N5"/>
    <mergeCell ref="O5:U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1.1811023622047243" right="0.3937007874015747" top="1.1811023622047243" bottom="0.7874015748031494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.33203125" style="0" customWidth="1"/>
    <col min="4" max="4" width="57.83203125" style="0" customWidth="1"/>
    <col min="5" max="5" width="19.16015625" style="0" customWidth="1"/>
    <col min="6" max="14" width="14.83203125" style="0" customWidth="1"/>
  </cols>
  <sheetData>
    <row r="1" spans="1:14" ht="18" customHeight="1">
      <c r="A1" s="162"/>
      <c r="B1" s="1"/>
      <c r="C1" s="1"/>
      <c r="D1" s="13"/>
      <c r="E1" s="2"/>
      <c r="F1" s="2"/>
      <c r="G1" s="2"/>
      <c r="H1" s="2"/>
      <c r="I1" s="2"/>
      <c r="J1" s="2"/>
      <c r="K1" s="37"/>
      <c r="M1" s="37"/>
      <c r="N1" s="2" t="s">
        <v>110</v>
      </c>
    </row>
    <row r="2" spans="1:14" ht="24.75" customHeight="1">
      <c r="A2" s="79" t="s">
        <v>126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8" customHeight="1">
      <c r="B3" s="4"/>
      <c r="C3" s="4"/>
      <c r="D3" s="14"/>
      <c r="E3" s="2"/>
      <c r="F3" s="2"/>
      <c r="G3" s="2"/>
      <c r="H3" s="2"/>
      <c r="I3" s="2"/>
      <c r="J3" s="2"/>
      <c r="K3" s="37"/>
      <c r="M3" s="37"/>
      <c r="N3" s="2" t="s">
        <v>2</v>
      </c>
    </row>
    <row r="4" spans="1:14" ht="18" customHeight="1">
      <c r="A4" s="173" t="s">
        <v>112</v>
      </c>
      <c r="B4" s="173"/>
      <c r="C4" s="80" t="s">
        <v>79</v>
      </c>
      <c r="D4" s="81" t="s">
        <v>113</v>
      </c>
      <c r="E4" s="174" t="s">
        <v>114</v>
      </c>
      <c r="F4" s="20" t="s">
        <v>83</v>
      </c>
      <c r="G4" s="20"/>
      <c r="H4" s="20"/>
      <c r="I4" s="20"/>
      <c r="J4" s="65" t="s">
        <v>85</v>
      </c>
      <c r="K4" s="20" t="s">
        <v>91</v>
      </c>
      <c r="L4" s="16" t="s">
        <v>87</v>
      </c>
      <c r="M4" s="117" t="s">
        <v>115</v>
      </c>
      <c r="N4" s="31" t="s">
        <v>116</v>
      </c>
    </row>
    <row r="5" spans="1:14" ht="18" customHeight="1">
      <c r="A5" s="175" t="s">
        <v>117</v>
      </c>
      <c r="B5" s="80" t="s">
        <v>118</v>
      </c>
      <c r="C5" s="80"/>
      <c r="D5" s="81"/>
      <c r="E5" s="182"/>
      <c r="F5" s="22" t="s">
        <v>119</v>
      </c>
      <c r="G5" s="22" t="s">
        <v>120</v>
      </c>
      <c r="H5" s="23" t="s">
        <v>121</v>
      </c>
      <c r="I5" s="20" t="s">
        <v>122</v>
      </c>
      <c r="J5" s="65"/>
      <c r="K5" s="20"/>
      <c r="L5" s="16"/>
      <c r="M5" s="117"/>
      <c r="N5" s="31"/>
    </row>
    <row r="6" spans="1:14" ht="18" customHeight="1">
      <c r="A6" s="175"/>
      <c r="B6" s="80"/>
      <c r="C6" s="80"/>
      <c r="D6" s="81"/>
      <c r="E6" s="182"/>
      <c r="F6" s="20"/>
      <c r="G6" s="20"/>
      <c r="H6" s="16"/>
      <c r="I6" s="20"/>
      <c r="J6" s="65"/>
      <c r="K6" s="20"/>
      <c r="L6" s="205"/>
      <c r="M6" s="117"/>
      <c r="N6" s="31"/>
    </row>
    <row r="7" spans="1:16" ht="18" customHeight="1">
      <c r="A7" s="167" t="s">
        <v>104</v>
      </c>
      <c r="B7" s="82" t="s">
        <v>104</v>
      </c>
      <c r="C7" s="82" t="s">
        <v>104</v>
      </c>
      <c r="D7" s="83" t="s">
        <v>104</v>
      </c>
      <c r="E7" s="83">
        <v>1</v>
      </c>
      <c r="F7" s="83">
        <v>2</v>
      </c>
      <c r="G7" s="83">
        <v>3</v>
      </c>
      <c r="H7" s="83">
        <v>4</v>
      </c>
      <c r="I7" s="168">
        <v>5</v>
      </c>
      <c r="J7" s="83">
        <v>6</v>
      </c>
      <c r="K7" s="83">
        <v>7</v>
      </c>
      <c r="L7" s="83">
        <v>8</v>
      </c>
      <c r="M7" s="103">
        <v>9</v>
      </c>
      <c r="N7" s="106">
        <v>10</v>
      </c>
      <c r="O7" s="101"/>
      <c r="P7" s="101"/>
    </row>
    <row r="8" spans="1:16" ht="27" customHeight="1">
      <c r="A8" s="27"/>
      <c r="B8" s="27"/>
      <c r="C8" s="27"/>
      <c r="D8" s="27" t="s">
        <v>90</v>
      </c>
      <c r="E8" s="87">
        <v>359.78</v>
      </c>
      <c r="F8" s="87">
        <v>359.78</v>
      </c>
      <c r="G8" s="87">
        <v>359.78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5">
        <v>0</v>
      </c>
      <c r="N8" s="198">
        <v>0</v>
      </c>
      <c r="O8" s="9"/>
      <c r="P8" s="9"/>
    </row>
    <row r="9" spans="1:15" ht="27" customHeight="1">
      <c r="A9" s="27" t="s">
        <v>106</v>
      </c>
      <c r="B9" s="27"/>
      <c r="C9" s="27"/>
      <c r="D9" s="27" t="s">
        <v>127</v>
      </c>
      <c r="E9" s="87">
        <v>359.78</v>
      </c>
      <c r="F9" s="87">
        <v>359.78</v>
      </c>
      <c r="G9" s="87">
        <v>359.78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5">
        <v>0</v>
      </c>
      <c r="N9" s="198">
        <v>0</v>
      </c>
      <c r="O9" s="9"/>
    </row>
    <row r="10" spans="1:16" ht="27" customHeight="1">
      <c r="A10" s="27"/>
      <c r="B10" s="27" t="s">
        <v>128</v>
      </c>
      <c r="C10" s="27"/>
      <c r="D10" s="27" t="s">
        <v>129</v>
      </c>
      <c r="E10" s="87">
        <v>359.78</v>
      </c>
      <c r="F10" s="87">
        <v>359.78</v>
      </c>
      <c r="G10" s="87">
        <v>359.78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5">
        <v>0</v>
      </c>
      <c r="N10" s="198">
        <v>0</v>
      </c>
      <c r="P10" s="9"/>
    </row>
    <row r="11" spans="1:16" ht="27" customHeight="1">
      <c r="A11" s="27"/>
      <c r="B11" s="27"/>
      <c r="C11" s="27" t="s">
        <v>106</v>
      </c>
      <c r="D11" s="27" t="s">
        <v>130</v>
      </c>
      <c r="E11" s="87">
        <v>359.78</v>
      </c>
      <c r="F11" s="87">
        <v>359.78</v>
      </c>
      <c r="G11" s="87">
        <v>359.78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5">
        <v>0</v>
      </c>
      <c r="N11" s="198">
        <v>0</v>
      </c>
      <c r="P11" s="9"/>
    </row>
    <row r="12" spans="1:16" ht="27" customHeight="1">
      <c r="A12" s="27" t="s">
        <v>131</v>
      </c>
      <c r="B12" s="27" t="s">
        <v>132</v>
      </c>
      <c r="C12" s="27" t="s">
        <v>108</v>
      </c>
      <c r="D12" s="27" t="s">
        <v>133</v>
      </c>
      <c r="E12" s="87">
        <v>236.78</v>
      </c>
      <c r="F12" s="87">
        <v>236.78</v>
      </c>
      <c r="G12" s="87">
        <v>236.78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5">
        <v>0</v>
      </c>
      <c r="N12" s="198">
        <v>0</v>
      </c>
      <c r="P12" s="9"/>
    </row>
    <row r="13" spans="1:15" ht="27" customHeight="1">
      <c r="A13" s="27" t="s">
        <v>131</v>
      </c>
      <c r="B13" s="27" t="s">
        <v>132</v>
      </c>
      <c r="C13" s="27" t="s">
        <v>108</v>
      </c>
      <c r="D13" s="27" t="s">
        <v>133</v>
      </c>
      <c r="E13" s="87">
        <v>123</v>
      </c>
      <c r="F13" s="87">
        <v>123</v>
      </c>
      <c r="G13" s="87">
        <v>123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5">
        <v>0</v>
      </c>
      <c r="N13" s="198">
        <v>0</v>
      </c>
      <c r="O13" s="9"/>
    </row>
    <row r="14" spans="1:15" ht="18" customHeight="1">
      <c r="A14" s="162"/>
      <c r="B14" s="1"/>
      <c r="C14" s="1"/>
      <c r="D14" s="13"/>
      <c r="E14" s="2"/>
      <c r="F14" s="2"/>
      <c r="G14" s="2"/>
      <c r="H14" s="2"/>
      <c r="I14" s="2"/>
      <c r="J14" s="2"/>
      <c r="K14" s="2"/>
      <c r="L14" s="58"/>
      <c r="M14" s="58"/>
      <c r="N14" s="9"/>
      <c r="O14" s="9"/>
    </row>
    <row r="15" spans="1:13" ht="18" customHeight="1">
      <c r="A15" s="162"/>
      <c r="B15" s="1"/>
      <c r="C15" s="1"/>
      <c r="D15" s="13"/>
      <c r="E15" s="2"/>
      <c r="F15" s="2"/>
      <c r="G15" s="2"/>
      <c r="H15" s="2"/>
      <c r="I15" s="2"/>
      <c r="J15" s="2"/>
      <c r="K15" s="2"/>
      <c r="L15" s="58"/>
      <c r="M15" s="58"/>
    </row>
    <row r="16" spans="1:13" ht="18" customHeight="1">
      <c r="A16" s="162"/>
      <c r="B16" s="1"/>
      <c r="C16" s="1"/>
      <c r="D16" s="13"/>
      <c r="E16" s="2"/>
      <c r="F16" s="2"/>
      <c r="G16" s="2"/>
      <c r="H16" s="2"/>
      <c r="I16" s="2"/>
      <c r="J16" s="2"/>
      <c r="K16" s="2"/>
      <c r="L16" s="58"/>
      <c r="M16" s="58"/>
    </row>
  </sheetData>
  <sheetProtection/>
  <mergeCells count="16">
    <mergeCell ref="A2:N2"/>
    <mergeCell ref="F4:I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4:J6"/>
    <mergeCell ref="K4:K6"/>
    <mergeCell ref="L4:L6"/>
    <mergeCell ref="M4:M6"/>
    <mergeCell ref="N4:N6"/>
  </mergeCells>
  <printOptions horizontalCentered="1"/>
  <pageMargins left="1.1811023622047243" right="0.3937007874015747" top="1.1811023622047243" bottom="0.7874015748031494" header="0" footer="0"/>
  <pageSetup fitToHeight="100" fitToWidth="1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47" style="0" customWidth="1"/>
    <col min="3" max="3" width="17.66015625" style="0" customWidth="1"/>
    <col min="4" max="4" width="32.83203125" style="0" customWidth="1"/>
    <col min="5" max="5" width="6" style="0" customWidth="1"/>
    <col min="6" max="6" width="14.83203125" style="0" customWidth="1"/>
    <col min="7" max="7" width="9.16015625" style="0" customWidth="1"/>
    <col min="8" max="8" width="11.83203125" style="0" customWidth="1"/>
    <col min="9" max="9" width="32.33203125" style="0" customWidth="1"/>
  </cols>
  <sheetData>
    <row r="1" spans="1:9" ht="18" customHeight="1">
      <c r="A1" s="1"/>
      <c r="B1" s="13"/>
      <c r="C1" s="2"/>
      <c r="D1" s="2"/>
      <c r="E1" s="2"/>
      <c r="F1" s="2"/>
      <c r="G1" s="2"/>
      <c r="H1" s="2"/>
      <c r="I1" s="2" t="s">
        <v>501</v>
      </c>
    </row>
    <row r="2" spans="1:9" ht="24.75" customHeight="1">
      <c r="A2" s="3" t="s">
        <v>491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4"/>
      <c r="B3" s="14"/>
      <c r="C3" s="2"/>
      <c r="D3" s="2"/>
      <c r="E3" s="2"/>
      <c r="F3" s="2"/>
      <c r="G3" s="2"/>
      <c r="H3" s="2"/>
      <c r="I3" s="2" t="s">
        <v>437</v>
      </c>
    </row>
    <row r="4" spans="1:9" ht="18" customHeight="1">
      <c r="A4" s="15" t="s">
        <v>79</v>
      </c>
      <c r="B4" s="16" t="s">
        <v>80</v>
      </c>
      <c r="C4" s="17" t="s">
        <v>418</v>
      </c>
      <c r="D4" s="18"/>
      <c r="E4" s="18"/>
      <c r="F4" s="18"/>
      <c r="G4" s="18"/>
      <c r="H4" s="19"/>
      <c r="I4" s="30" t="s">
        <v>502</v>
      </c>
    </row>
    <row r="5" spans="1:9" ht="18" customHeight="1">
      <c r="A5" s="15"/>
      <c r="B5" s="20"/>
      <c r="C5" s="21" t="s">
        <v>422</v>
      </c>
      <c r="D5" s="22" t="s">
        <v>482</v>
      </c>
      <c r="E5" s="22" t="s">
        <v>423</v>
      </c>
      <c r="F5" s="22" t="s">
        <v>439</v>
      </c>
      <c r="G5" s="23" t="s">
        <v>492</v>
      </c>
      <c r="H5" s="23" t="s">
        <v>503</v>
      </c>
      <c r="I5" s="31"/>
    </row>
    <row r="6" spans="1:9" ht="36.75" customHeight="1">
      <c r="A6" s="15"/>
      <c r="B6" s="20"/>
      <c r="C6" s="24"/>
      <c r="D6" s="20"/>
      <c r="E6" s="20"/>
      <c r="F6" s="20"/>
      <c r="G6" s="16"/>
      <c r="H6" s="16"/>
      <c r="I6" s="31"/>
    </row>
    <row r="7" spans="1:9" ht="18" customHeight="1">
      <c r="A7" s="25" t="s">
        <v>104</v>
      </c>
      <c r="B7" s="26" t="s">
        <v>104</v>
      </c>
      <c r="C7" s="26" t="s">
        <v>104</v>
      </c>
      <c r="D7" s="26" t="s">
        <v>104</v>
      </c>
      <c r="E7" s="26" t="s">
        <v>104</v>
      </c>
      <c r="F7" s="26" t="s">
        <v>104</v>
      </c>
      <c r="G7" s="26" t="s">
        <v>104</v>
      </c>
      <c r="H7" s="26" t="s">
        <v>104</v>
      </c>
      <c r="I7" s="32" t="s">
        <v>104</v>
      </c>
    </row>
    <row r="8" spans="1:9" ht="25.5" customHeight="1">
      <c r="A8" s="27"/>
      <c r="B8" s="27"/>
      <c r="C8" s="27"/>
      <c r="D8" s="27"/>
      <c r="E8" s="27"/>
      <c r="F8" s="27"/>
      <c r="G8" s="28"/>
      <c r="H8" s="29"/>
      <c r="I8" s="33"/>
    </row>
    <row r="9" spans="1:9" ht="18" customHeight="1">
      <c r="A9" s="1"/>
      <c r="B9" s="13"/>
      <c r="C9" s="2"/>
      <c r="D9" s="2"/>
      <c r="E9" s="2"/>
      <c r="F9" s="2"/>
      <c r="G9" s="2"/>
      <c r="H9" s="2"/>
      <c r="I9" s="9"/>
    </row>
    <row r="10" spans="1:9" ht="18" customHeight="1">
      <c r="A10" s="1"/>
      <c r="B10" s="13"/>
      <c r="C10" s="2"/>
      <c r="D10" s="2"/>
      <c r="E10" s="2"/>
      <c r="F10" s="2"/>
      <c r="G10" s="2"/>
      <c r="H10" s="2"/>
      <c r="I10" s="9"/>
    </row>
    <row r="11" spans="1:9" ht="18" customHeight="1">
      <c r="A11" s="1"/>
      <c r="B11" s="13"/>
      <c r="C11" s="2"/>
      <c r="D11" s="2"/>
      <c r="E11" s="2"/>
      <c r="F11" s="2"/>
      <c r="G11" s="2"/>
      <c r="H11" s="2"/>
      <c r="I11" s="9"/>
    </row>
    <row r="12" spans="1:8" ht="18" customHeight="1">
      <c r="A12" s="1"/>
      <c r="B12" s="13"/>
      <c r="C12" s="2"/>
      <c r="D12" s="2"/>
      <c r="E12" s="2"/>
      <c r="F12" s="2"/>
      <c r="G12" s="2"/>
      <c r="H12" s="2"/>
    </row>
    <row r="13" spans="1:8" ht="18" customHeight="1">
      <c r="A13" s="1"/>
      <c r="B13" s="13"/>
      <c r="C13" s="2"/>
      <c r="D13" s="2"/>
      <c r="E13" s="2"/>
      <c r="F13" s="2"/>
      <c r="G13" s="2"/>
      <c r="H13" s="2"/>
    </row>
    <row r="14" spans="1:8" ht="18" customHeight="1">
      <c r="A14" s="1"/>
      <c r="B14" s="13"/>
      <c r="C14" s="2"/>
      <c r="D14" s="2"/>
      <c r="E14" s="2"/>
      <c r="F14" s="2"/>
      <c r="G14" s="2"/>
      <c r="H14" s="2"/>
    </row>
    <row r="15" spans="1:8" ht="18" customHeight="1">
      <c r="A15" s="1"/>
      <c r="B15" s="13"/>
      <c r="C15" s="2"/>
      <c r="D15" s="2"/>
      <c r="E15" s="2"/>
      <c r="F15" s="2"/>
      <c r="G15" s="2"/>
      <c r="H15" s="2"/>
    </row>
  </sheetData>
  <sheetProtection/>
  <mergeCells count="9">
    <mergeCell ref="A4:A6"/>
    <mergeCell ref="B4:B6"/>
    <mergeCell ref="C5:C6"/>
    <mergeCell ref="D5:D6"/>
    <mergeCell ref="E5:E6"/>
    <mergeCell ref="F5:F6"/>
    <mergeCell ref="G5:G6"/>
    <mergeCell ref="H5:H6"/>
    <mergeCell ref="I4:I6"/>
  </mergeCells>
  <printOptions horizontalCentered="1"/>
  <pageMargins left="1.1811023622047243" right="0.3937007874015747" top="1.1811023622047243" bottom="0.7874015748031494" header="0" footer="0"/>
  <pageSetup fitToHeight="100" fitToWidth="1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E4" sqref="E4"/>
    </sheetView>
  </sheetViews>
  <sheetFormatPr defaultColWidth="9.16015625" defaultRowHeight="12.75" customHeight="1"/>
  <cols>
    <col min="1" max="1" width="41.16015625" style="0" customWidth="1"/>
    <col min="2" max="2" width="51.33203125" style="0" customWidth="1"/>
  </cols>
  <sheetData>
    <row r="1" spans="1:2" ht="21.75" customHeight="1">
      <c r="A1" s="1"/>
      <c r="B1" s="2" t="s">
        <v>504</v>
      </c>
    </row>
    <row r="2" spans="1:2" ht="21.75" customHeight="1">
      <c r="A2" s="3" t="s">
        <v>505</v>
      </c>
      <c r="B2" s="3"/>
    </row>
    <row r="3" spans="1:2" ht="21.75" customHeight="1">
      <c r="A3" s="4"/>
      <c r="B3" s="2" t="s">
        <v>2</v>
      </c>
    </row>
    <row r="4" spans="1:2" ht="50.25" customHeight="1">
      <c r="A4" s="5" t="s">
        <v>506</v>
      </c>
      <c r="B4" s="6" t="s">
        <v>507</v>
      </c>
    </row>
    <row r="5" spans="1:3" ht="46.5" customHeight="1">
      <c r="A5" s="7" t="s">
        <v>90</v>
      </c>
      <c r="B5" s="8">
        <v>25.18</v>
      </c>
      <c r="C5" s="9"/>
    </row>
    <row r="6" spans="1:8" ht="46.5" customHeight="1">
      <c r="A6" s="7" t="s">
        <v>508</v>
      </c>
      <c r="B6" s="10">
        <v>0</v>
      </c>
      <c r="C6" s="9"/>
      <c r="D6" s="9"/>
      <c r="E6" s="9"/>
      <c r="F6" s="9"/>
      <c r="H6" s="9"/>
    </row>
    <row r="7" spans="1:6" ht="46.5" customHeight="1">
      <c r="A7" s="7" t="s">
        <v>509</v>
      </c>
      <c r="B7" s="11">
        <v>0.18</v>
      </c>
      <c r="C7" s="9"/>
      <c r="D7" s="9"/>
      <c r="E7" s="9"/>
      <c r="F7" s="9"/>
    </row>
    <row r="8" spans="1:7" ht="46.5" customHeight="1">
      <c r="A8" s="7" t="s">
        <v>394</v>
      </c>
      <c r="B8" s="8">
        <v>25</v>
      </c>
      <c r="C8" s="9"/>
      <c r="D8" s="9"/>
      <c r="E8" s="9"/>
      <c r="F8" s="9"/>
      <c r="G8" s="9"/>
    </row>
    <row r="9" spans="1:4" ht="46.5" customHeight="1">
      <c r="A9" s="7" t="s">
        <v>510</v>
      </c>
      <c r="B9" s="10">
        <v>0</v>
      </c>
      <c r="C9" s="9"/>
      <c r="D9" s="9"/>
    </row>
    <row r="10" spans="1:2" ht="46.5" customHeight="1">
      <c r="A10" s="12" t="s">
        <v>511</v>
      </c>
      <c r="B10" s="8">
        <v>25</v>
      </c>
    </row>
    <row r="11" ht="12.75" customHeight="1">
      <c r="B11" s="9"/>
    </row>
    <row r="16" ht="12.75" customHeight="1">
      <c r="B16" s="9"/>
    </row>
  </sheetData>
  <sheetProtection/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F1">
      <selection activeCell="A1" sqref="A1"/>
    </sheetView>
  </sheetViews>
  <sheetFormatPr defaultColWidth="9.16015625" defaultRowHeight="18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16384" width="10.66015625" style="0" customWidth="1"/>
  </cols>
  <sheetData>
    <row r="1" ht="12.75" customHeight="1"/>
    <row r="2" spans="1:20" ht="33.75" customHeight="1">
      <c r="A2" s="186" t="s">
        <v>134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ht="12.75" customHeight="1">
      <c r="T3" s="196" t="s">
        <v>2</v>
      </c>
    </row>
    <row r="4" spans="1:20" ht="22.5" customHeight="1">
      <c r="A4" s="187" t="s">
        <v>135</v>
      </c>
      <c r="B4" s="188"/>
      <c r="C4" s="43" t="s">
        <v>79</v>
      </c>
      <c r="D4" s="105" t="s">
        <v>113</v>
      </c>
      <c r="E4" s="43" t="s">
        <v>90</v>
      </c>
      <c r="F4" s="189" t="s">
        <v>136</v>
      </c>
      <c r="G4" s="187"/>
      <c r="H4" s="187"/>
      <c r="I4" s="187"/>
      <c r="J4" s="187" t="s">
        <v>137</v>
      </c>
      <c r="K4" s="189"/>
      <c r="L4" s="189"/>
      <c r="M4" s="189"/>
      <c r="N4" s="189"/>
      <c r="O4" s="187"/>
      <c r="P4" s="188"/>
      <c r="Q4" s="105" t="s">
        <v>138</v>
      </c>
      <c r="R4" s="105" t="s">
        <v>139</v>
      </c>
      <c r="S4" s="105" t="s">
        <v>140</v>
      </c>
      <c r="T4" s="43" t="s">
        <v>141</v>
      </c>
    </row>
    <row r="5" spans="1:20" ht="24.75" customHeight="1">
      <c r="A5" s="105" t="s">
        <v>117</v>
      </c>
      <c r="B5" s="43" t="s">
        <v>118</v>
      </c>
      <c r="C5" s="43"/>
      <c r="D5" s="105"/>
      <c r="E5" s="105"/>
      <c r="F5" s="105" t="s">
        <v>98</v>
      </c>
      <c r="G5" s="105" t="s">
        <v>142</v>
      </c>
      <c r="H5" s="105" t="s">
        <v>143</v>
      </c>
      <c r="I5" s="105" t="s">
        <v>144</v>
      </c>
      <c r="J5" s="43" t="s">
        <v>98</v>
      </c>
      <c r="K5" s="192" t="s">
        <v>145</v>
      </c>
      <c r="L5" s="189"/>
      <c r="M5" s="189"/>
      <c r="N5" s="193"/>
      <c r="O5" s="105" t="s">
        <v>146</v>
      </c>
      <c r="P5" s="105" t="s">
        <v>147</v>
      </c>
      <c r="Q5" s="105"/>
      <c r="R5" s="105"/>
      <c r="S5" s="105"/>
      <c r="T5" s="43"/>
    </row>
    <row r="6" spans="1:20" ht="33" customHeight="1">
      <c r="A6" s="105"/>
      <c r="B6" s="43"/>
      <c r="C6" s="43"/>
      <c r="D6" s="105"/>
      <c r="E6" s="105"/>
      <c r="F6" s="105"/>
      <c r="G6" s="105"/>
      <c r="H6" s="105"/>
      <c r="I6" s="105"/>
      <c r="J6" s="43"/>
      <c r="K6" s="194" t="s">
        <v>90</v>
      </c>
      <c r="L6" s="44" t="s">
        <v>148</v>
      </c>
      <c r="M6" s="44" t="s">
        <v>149</v>
      </c>
      <c r="N6" s="195" t="s">
        <v>150</v>
      </c>
      <c r="O6" s="105"/>
      <c r="P6" s="105"/>
      <c r="Q6" s="105"/>
      <c r="R6" s="105"/>
      <c r="S6" s="105"/>
      <c r="T6" s="43"/>
    </row>
    <row r="7" spans="1:20" ht="18" customHeight="1">
      <c r="A7" s="73" t="s">
        <v>104</v>
      </c>
      <c r="B7" s="73" t="s">
        <v>104</v>
      </c>
      <c r="C7" s="73" t="s">
        <v>104</v>
      </c>
      <c r="D7" s="73" t="s">
        <v>104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46">
        <v>7</v>
      </c>
      <c r="L7" s="46">
        <v>8</v>
      </c>
      <c r="M7" s="46">
        <v>9</v>
      </c>
      <c r="N7" s="46">
        <v>10</v>
      </c>
      <c r="O7" s="73">
        <v>11</v>
      </c>
      <c r="P7" s="73">
        <v>12</v>
      </c>
      <c r="Q7" s="73">
        <v>13</v>
      </c>
      <c r="R7" s="73">
        <v>14</v>
      </c>
      <c r="S7" s="73">
        <v>15</v>
      </c>
      <c r="T7" s="73">
        <v>16</v>
      </c>
    </row>
    <row r="8" spans="1:20" ht="28.5" customHeight="1">
      <c r="A8" s="190"/>
      <c r="B8" s="190"/>
      <c r="C8" s="191"/>
      <c r="D8" s="197" t="s">
        <v>90</v>
      </c>
      <c r="E8" s="198">
        <v>359.78</v>
      </c>
      <c r="F8" s="185">
        <v>236.78</v>
      </c>
      <c r="G8" s="47">
        <v>193.53</v>
      </c>
      <c r="H8" s="47">
        <v>43.25</v>
      </c>
      <c r="I8" s="47">
        <v>0</v>
      </c>
      <c r="J8" s="47">
        <v>123</v>
      </c>
      <c r="K8" s="52">
        <v>123</v>
      </c>
      <c r="L8" s="185">
        <v>8</v>
      </c>
      <c r="M8" s="47">
        <v>28</v>
      </c>
      <c r="N8" s="47">
        <v>87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52">
        <v>0</v>
      </c>
    </row>
    <row r="9" spans="1:20" ht="28.5" customHeight="1">
      <c r="A9" s="190"/>
      <c r="B9" s="190"/>
      <c r="C9" s="191"/>
      <c r="D9" s="197" t="s">
        <v>105</v>
      </c>
      <c r="E9" s="198">
        <v>359.78</v>
      </c>
      <c r="F9" s="185">
        <v>236.78</v>
      </c>
      <c r="G9" s="47">
        <v>193.53</v>
      </c>
      <c r="H9" s="47">
        <v>43.25</v>
      </c>
      <c r="I9" s="47">
        <v>0</v>
      </c>
      <c r="J9" s="47">
        <v>123</v>
      </c>
      <c r="K9" s="52">
        <v>123</v>
      </c>
      <c r="L9" s="185">
        <v>8</v>
      </c>
      <c r="M9" s="47">
        <v>28</v>
      </c>
      <c r="N9" s="47">
        <v>87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52">
        <v>0</v>
      </c>
    </row>
    <row r="10" spans="1:20" ht="28.5" customHeight="1">
      <c r="A10" s="190"/>
      <c r="B10" s="190"/>
      <c r="C10" s="191" t="s">
        <v>106</v>
      </c>
      <c r="D10" s="197" t="s">
        <v>107</v>
      </c>
      <c r="E10" s="198">
        <v>359.78</v>
      </c>
      <c r="F10" s="185">
        <v>236.78</v>
      </c>
      <c r="G10" s="47">
        <v>193.53</v>
      </c>
      <c r="H10" s="47">
        <v>43.25</v>
      </c>
      <c r="I10" s="47">
        <v>0</v>
      </c>
      <c r="J10" s="47">
        <v>123</v>
      </c>
      <c r="K10" s="52">
        <v>123</v>
      </c>
      <c r="L10" s="185">
        <v>8</v>
      </c>
      <c r="M10" s="47">
        <v>28</v>
      </c>
      <c r="N10" s="47">
        <v>87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52">
        <v>0</v>
      </c>
    </row>
    <row r="11" spans="1:20" ht="28.5" customHeight="1">
      <c r="A11" s="190"/>
      <c r="B11" s="190"/>
      <c r="C11" s="191" t="s">
        <v>108</v>
      </c>
      <c r="D11" s="197" t="s">
        <v>109</v>
      </c>
      <c r="E11" s="198">
        <v>359.78</v>
      </c>
      <c r="F11" s="185">
        <v>236.78</v>
      </c>
      <c r="G11" s="47">
        <v>193.53</v>
      </c>
      <c r="H11" s="47">
        <v>43.25</v>
      </c>
      <c r="I11" s="47">
        <v>0</v>
      </c>
      <c r="J11" s="47">
        <v>123</v>
      </c>
      <c r="K11" s="52">
        <v>123</v>
      </c>
      <c r="L11" s="185">
        <v>8</v>
      </c>
      <c r="M11" s="47">
        <v>28</v>
      </c>
      <c r="N11" s="47">
        <v>87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52">
        <v>0</v>
      </c>
    </row>
    <row r="12" spans="1:20" ht="28.5" customHeight="1">
      <c r="A12" s="190">
        <v>201</v>
      </c>
      <c r="B12" s="190">
        <v>20131</v>
      </c>
      <c r="C12" s="191" t="s">
        <v>123</v>
      </c>
      <c r="D12" s="197" t="s">
        <v>124</v>
      </c>
      <c r="E12" s="198">
        <v>236.78</v>
      </c>
      <c r="F12" s="185">
        <v>236.78</v>
      </c>
      <c r="G12" s="47">
        <v>193.53</v>
      </c>
      <c r="H12" s="47">
        <v>43.25</v>
      </c>
      <c r="I12" s="47">
        <v>0</v>
      </c>
      <c r="J12" s="47">
        <v>0</v>
      </c>
      <c r="K12" s="52">
        <v>0</v>
      </c>
      <c r="L12" s="185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52">
        <v>0</v>
      </c>
    </row>
    <row r="13" spans="1:20" ht="28.5" customHeight="1">
      <c r="A13" s="190">
        <v>201</v>
      </c>
      <c r="B13" s="190">
        <v>20131</v>
      </c>
      <c r="C13" s="191" t="s">
        <v>123</v>
      </c>
      <c r="D13" s="197" t="s">
        <v>125</v>
      </c>
      <c r="E13" s="198">
        <v>123</v>
      </c>
      <c r="F13" s="185">
        <v>0</v>
      </c>
      <c r="G13" s="47">
        <v>0</v>
      </c>
      <c r="H13" s="47">
        <v>0</v>
      </c>
      <c r="I13" s="47">
        <v>0</v>
      </c>
      <c r="J13" s="47">
        <v>123</v>
      </c>
      <c r="K13" s="52">
        <v>123</v>
      </c>
      <c r="L13" s="185">
        <v>8</v>
      </c>
      <c r="M13" s="47">
        <v>28</v>
      </c>
      <c r="N13" s="47">
        <v>87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52">
        <v>0</v>
      </c>
    </row>
    <row r="14" spans="1:20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4:18" ht="12.75" customHeight="1">
      <c r="D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7007874015747" right="0.3937007874015747" top="0.3937007874015747" bottom="0.3937007874015747" header="0" footer="0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</cols>
  <sheetData>
    <row r="2" spans="1:20" ht="33.75" customHeight="1">
      <c r="A2" s="186" t="s">
        <v>151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ht="12.75" customHeight="1">
      <c r="T3" s="196" t="s">
        <v>2</v>
      </c>
    </row>
    <row r="4" spans="1:20" ht="22.5" customHeight="1">
      <c r="A4" s="187" t="s">
        <v>135</v>
      </c>
      <c r="B4" s="188"/>
      <c r="C4" s="43" t="s">
        <v>79</v>
      </c>
      <c r="D4" s="105" t="s">
        <v>113</v>
      </c>
      <c r="E4" s="43" t="s">
        <v>90</v>
      </c>
      <c r="F4" s="189" t="s">
        <v>136</v>
      </c>
      <c r="G4" s="187"/>
      <c r="H4" s="187"/>
      <c r="I4" s="187"/>
      <c r="J4" s="187" t="s">
        <v>137</v>
      </c>
      <c r="K4" s="189"/>
      <c r="L4" s="189"/>
      <c r="M4" s="189"/>
      <c r="N4" s="189"/>
      <c r="O4" s="187"/>
      <c r="P4" s="188"/>
      <c r="Q4" s="105" t="s">
        <v>138</v>
      </c>
      <c r="R4" s="105" t="s">
        <v>139</v>
      </c>
      <c r="S4" s="105" t="s">
        <v>140</v>
      </c>
      <c r="T4" s="43" t="s">
        <v>141</v>
      </c>
    </row>
    <row r="5" spans="1:20" ht="24.75" customHeight="1">
      <c r="A5" s="105" t="s">
        <v>117</v>
      </c>
      <c r="B5" s="43" t="s">
        <v>118</v>
      </c>
      <c r="C5" s="43"/>
      <c r="D5" s="105"/>
      <c r="E5" s="105"/>
      <c r="F5" s="105" t="s">
        <v>98</v>
      </c>
      <c r="G5" s="105" t="s">
        <v>142</v>
      </c>
      <c r="H5" s="105" t="s">
        <v>143</v>
      </c>
      <c r="I5" s="105" t="s">
        <v>144</v>
      </c>
      <c r="J5" s="43" t="s">
        <v>98</v>
      </c>
      <c r="K5" s="192" t="s">
        <v>145</v>
      </c>
      <c r="L5" s="189"/>
      <c r="M5" s="189"/>
      <c r="N5" s="193"/>
      <c r="O5" s="105" t="s">
        <v>146</v>
      </c>
      <c r="P5" s="105" t="s">
        <v>147</v>
      </c>
      <c r="Q5" s="105"/>
      <c r="R5" s="105"/>
      <c r="S5" s="105"/>
      <c r="T5" s="43"/>
    </row>
    <row r="6" spans="1:20" ht="33" customHeight="1">
      <c r="A6" s="105"/>
      <c r="B6" s="43"/>
      <c r="C6" s="43"/>
      <c r="D6" s="105"/>
      <c r="E6" s="105"/>
      <c r="F6" s="105"/>
      <c r="G6" s="105"/>
      <c r="H6" s="105"/>
      <c r="I6" s="105"/>
      <c r="J6" s="43"/>
      <c r="K6" s="194" t="s">
        <v>90</v>
      </c>
      <c r="L6" s="44" t="s">
        <v>148</v>
      </c>
      <c r="M6" s="44" t="s">
        <v>149</v>
      </c>
      <c r="N6" s="195" t="s">
        <v>150</v>
      </c>
      <c r="O6" s="105"/>
      <c r="P6" s="105"/>
      <c r="Q6" s="105"/>
      <c r="R6" s="105"/>
      <c r="S6" s="105"/>
      <c r="T6" s="43"/>
    </row>
    <row r="7" spans="1:20" ht="18" customHeight="1">
      <c r="A7" s="73" t="s">
        <v>104</v>
      </c>
      <c r="B7" s="73" t="s">
        <v>104</v>
      </c>
      <c r="C7" s="73" t="s">
        <v>104</v>
      </c>
      <c r="D7" s="73" t="s">
        <v>104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46">
        <v>7</v>
      </c>
      <c r="L7" s="46">
        <v>8</v>
      </c>
      <c r="M7" s="46">
        <v>9</v>
      </c>
      <c r="N7" s="46">
        <v>10</v>
      </c>
      <c r="O7" s="73">
        <v>11</v>
      </c>
      <c r="P7" s="73">
        <v>12</v>
      </c>
      <c r="Q7" s="73">
        <v>13</v>
      </c>
      <c r="R7" s="73">
        <v>14</v>
      </c>
      <c r="S7" s="73">
        <v>15</v>
      </c>
      <c r="T7" s="73">
        <v>16</v>
      </c>
    </row>
    <row r="8" spans="1:20" ht="28.5" customHeight="1">
      <c r="A8" s="190"/>
      <c r="B8" s="190"/>
      <c r="C8" s="191"/>
      <c r="D8" s="191" t="s">
        <v>90</v>
      </c>
      <c r="E8" s="52">
        <v>359.78</v>
      </c>
      <c r="F8" s="185">
        <v>236.78</v>
      </c>
      <c r="G8" s="47">
        <v>193.53</v>
      </c>
      <c r="H8" s="47">
        <v>43.25</v>
      </c>
      <c r="I8" s="47">
        <v>0</v>
      </c>
      <c r="J8" s="47">
        <v>123</v>
      </c>
      <c r="K8" s="52">
        <v>123</v>
      </c>
      <c r="L8" s="185">
        <v>8</v>
      </c>
      <c r="M8" s="47">
        <v>28</v>
      </c>
      <c r="N8" s="47">
        <v>87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52">
        <v>0</v>
      </c>
    </row>
    <row r="9" spans="1:20" ht="28.5" customHeight="1">
      <c r="A9" s="190">
        <v>201</v>
      </c>
      <c r="B9" s="190"/>
      <c r="C9" s="191"/>
      <c r="D9" s="191" t="s">
        <v>127</v>
      </c>
      <c r="E9" s="52">
        <v>359.78</v>
      </c>
      <c r="F9" s="185">
        <v>236.78</v>
      </c>
      <c r="G9" s="47">
        <v>193.53</v>
      </c>
      <c r="H9" s="47">
        <v>43.25</v>
      </c>
      <c r="I9" s="47">
        <v>0</v>
      </c>
      <c r="J9" s="47">
        <v>123</v>
      </c>
      <c r="K9" s="52">
        <v>123</v>
      </c>
      <c r="L9" s="185">
        <v>8</v>
      </c>
      <c r="M9" s="47">
        <v>28</v>
      </c>
      <c r="N9" s="47">
        <v>87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52">
        <v>0</v>
      </c>
    </row>
    <row r="10" spans="1:20" ht="28.5" customHeight="1">
      <c r="A10" s="190"/>
      <c r="B10" s="190">
        <v>20131</v>
      </c>
      <c r="C10" s="191"/>
      <c r="D10" s="191" t="s">
        <v>129</v>
      </c>
      <c r="E10" s="52">
        <v>359.78</v>
      </c>
      <c r="F10" s="185">
        <v>236.78</v>
      </c>
      <c r="G10" s="47">
        <v>193.53</v>
      </c>
      <c r="H10" s="47">
        <v>43.25</v>
      </c>
      <c r="I10" s="47">
        <v>0</v>
      </c>
      <c r="J10" s="47">
        <v>123</v>
      </c>
      <c r="K10" s="52">
        <v>123</v>
      </c>
      <c r="L10" s="185">
        <v>8</v>
      </c>
      <c r="M10" s="47">
        <v>28</v>
      </c>
      <c r="N10" s="47">
        <v>87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52">
        <v>0</v>
      </c>
    </row>
    <row r="11" spans="1:20" ht="28.5" customHeight="1">
      <c r="A11" s="190"/>
      <c r="B11" s="190"/>
      <c r="C11" s="191" t="s">
        <v>106</v>
      </c>
      <c r="D11" s="191" t="s">
        <v>130</v>
      </c>
      <c r="E11" s="52">
        <v>359.78</v>
      </c>
      <c r="F11" s="185">
        <v>236.78</v>
      </c>
      <c r="G11" s="47">
        <v>193.53</v>
      </c>
      <c r="H11" s="47">
        <v>43.25</v>
      </c>
      <c r="I11" s="47">
        <v>0</v>
      </c>
      <c r="J11" s="47">
        <v>123</v>
      </c>
      <c r="K11" s="52">
        <v>123</v>
      </c>
      <c r="L11" s="185">
        <v>8</v>
      </c>
      <c r="M11" s="47">
        <v>28</v>
      </c>
      <c r="N11" s="47">
        <v>87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52">
        <v>0</v>
      </c>
    </row>
    <row r="12" spans="1:20" ht="28.5" customHeight="1">
      <c r="A12" s="190">
        <v>201</v>
      </c>
      <c r="B12" s="190">
        <v>20131</v>
      </c>
      <c r="C12" s="191" t="s">
        <v>108</v>
      </c>
      <c r="D12" s="191" t="s">
        <v>133</v>
      </c>
      <c r="E12" s="52">
        <v>236.78</v>
      </c>
      <c r="F12" s="185">
        <v>236.78</v>
      </c>
      <c r="G12" s="47">
        <v>193.53</v>
      </c>
      <c r="H12" s="47">
        <v>43.25</v>
      </c>
      <c r="I12" s="47">
        <v>0</v>
      </c>
      <c r="J12" s="47">
        <v>0</v>
      </c>
      <c r="K12" s="52">
        <v>0</v>
      </c>
      <c r="L12" s="185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52">
        <v>0</v>
      </c>
    </row>
    <row r="13" spans="1:20" ht="28.5" customHeight="1">
      <c r="A13" s="190">
        <v>201</v>
      </c>
      <c r="B13" s="190">
        <v>20131</v>
      </c>
      <c r="C13" s="191" t="s">
        <v>108</v>
      </c>
      <c r="D13" s="191" t="s">
        <v>133</v>
      </c>
      <c r="E13" s="52">
        <v>123</v>
      </c>
      <c r="F13" s="185">
        <v>0</v>
      </c>
      <c r="G13" s="47">
        <v>0</v>
      </c>
      <c r="H13" s="47">
        <v>0</v>
      </c>
      <c r="I13" s="47">
        <v>0</v>
      </c>
      <c r="J13" s="47">
        <v>123</v>
      </c>
      <c r="K13" s="52">
        <v>123</v>
      </c>
      <c r="L13" s="185">
        <v>8</v>
      </c>
      <c r="M13" s="47">
        <v>28</v>
      </c>
      <c r="N13" s="47">
        <v>87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52">
        <v>0</v>
      </c>
    </row>
    <row r="14" spans="1:20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6:18" ht="12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7007874015747" right="0.3937007874015747" top="0.3937007874015747" bottom="0.3937007874015747" header="0" footer="0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"/>
  <sheetViews>
    <sheetView showGridLines="0" showZeros="0" workbookViewId="0" topLeftCell="I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6" width="16.83203125" style="0" customWidth="1"/>
    <col min="7" max="7" width="16.33203125" style="0" customWidth="1"/>
    <col min="8" max="8" width="16.5" style="0" customWidth="1"/>
    <col min="9" max="9" width="16.33203125" style="0" customWidth="1"/>
    <col min="10" max="10" width="13" style="0" customWidth="1"/>
    <col min="11" max="11" width="13.33203125" style="0" customWidth="1"/>
    <col min="12" max="12" width="11.66015625" style="0" customWidth="1"/>
    <col min="13" max="13" width="11.83203125" style="0" customWidth="1"/>
    <col min="14" max="14" width="9.16015625" style="0" customWidth="1"/>
    <col min="15" max="15" width="11.33203125" style="0" customWidth="1"/>
    <col min="16" max="16" width="11.16015625" style="0" customWidth="1"/>
    <col min="17" max="17" width="13.5" style="0" customWidth="1"/>
    <col min="18" max="22" width="9.16015625" style="0" customWidth="1"/>
    <col min="23" max="23" width="9.83203125" style="0" customWidth="1"/>
  </cols>
  <sheetData>
    <row r="1" spans="1:23" ht="18" customHeight="1">
      <c r="A1" s="162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37"/>
      <c r="Q1" s="37"/>
      <c r="W1" s="2" t="s">
        <v>152</v>
      </c>
    </row>
    <row r="2" spans="1:23" ht="24.75" customHeight="1">
      <c r="A2" s="199" t="s">
        <v>153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200"/>
    </row>
    <row r="3" spans="2:23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37"/>
      <c r="Q3" s="37"/>
      <c r="W3" s="2" t="s">
        <v>2</v>
      </c>
    </row>
    <row r="4" spans="1:23" ht="18" customHeight="1">
      <c r="A4" s="173" t="s">
        <v>112</v>
      </c>
      <c r="B4" s="173"/>
      <c r="C4" s="80" t="s">
        <v>79</v>
      </c>
      <c r="D4" s="81" t="s">
        <v>113</v>
      </c>
      <c r="E4" s="182" t="s">
        <v>114</v>
      </c>
      <c r="F4" s="81" t="s">
        <v>154</v>
      </c>
      <c r="G4" s="81"/>
      <c r="H4" s="81"/>
      <c r="I4" s="117"/>
      <c r="J4" s="81" t="s">
        <v>155</v>
      </c>
      <c r="K4" s="81"/>
      <c r="L4" s="81"/>
      <c r="M4" s="81"/>
      <c r="N4" s="81"/>
      <c r="O4" s="81"/>
      <c r="P4" s="81"/>
      <c r="Q4" s="117"/>
      <c r="R4" s="183" t="s">
        <v>156</v>
      </c>
      <c r="S4" s="184"/>
      <c r="T4" s="184"/>
      <c r="U4" s="184"/>
      <c r="V4" s="184"/>
      <c r="W4" s="43" t="s">
        <v>157</v>
      </c>
    </row>
    <row r="5" spans="1:23" ht="18" customHeight="1">
      <c r="A5" s="175" t="s">
        <v>117</v>
      </c>
      <c r="B5" s="80" t="s">
        <v>118</v>
      </c>
      <c r="C5" s="80"/>
      <c r="D5" s="81"/>
      <c r="E5" s="182"/>
      <c r="F5" s="20" t="s">
        <v>119</v>
      </c>
      <c r="G5" s="20" t="s">
        <v>158</v>
      </c>
      <c r="H5" s="20" t="s">
        <v>159</v>
      </c>
      <c r="I5" s="20" t="s">
        <v>160</v>
      </c>
      <c r="J5" s="22" t="s">
        <v>98</v>
      </c>
      <c r="K5" s="22" t="s">
        <v>161</v>
      </c>
      <c r="L5" s="22" t="s">
        <v>162</v>
      </c>
      <c r="M5" s="22" t="s">
        <v>163</v>
      </c>
      <c r="N5" s="22" t="s">
        <v>164</v>
      </c>
      <c r="O5" s="22" t="s">
        <v>165</v>
      </c>
      <c r="P5" s="22" t="s">
        <v>166</v>
      </c>
      <c r="Q5" s="22" t="s">
        <v>167</v>
      </c>
      <c r="R5" s="40" t="s">
        <v>98</v>
      </c>
      <c r="S5" s="40" t="s">
        <v>168</v>
      </c>
      <c r="T5" s="40" t="s">
        <v>169</v>
      </c>
      <c r="U5" s="40" t="s">
        <v>170</v>
      </c>
      <c r="V5" s="54" t="s">
        <v>171</v>
      </c>
      <c r="W5" s="43"/>
    </row>
    <row r="6" spans="1:23" ht="18" customHeight="1">
      <c r="A6" s="175"/>
      <c r="B6" s="80"/>
      <c r="C6" s="80"/>
      <c r="D6" s="81"/>
      <c r="E6" s="182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43"/>
      <c r="S6" s="43"/>
      <c r="T6" s="43"/>
      <c r="U6" s="43"/>
      <c r="V6" s="105"/>
      <c r="W6" s="43"/>
    </row>
    <row r="7" spans="1:23" s="101" customFormat="1" ht="18" customHeight="1">
      <c r="A7" s="167" t="s">
        <v>104</v>
      </c>
      <c r="B7" s="82" t="s">
        <v>104</v>
      </c>
      <c r="C7" s="82" t="s">
        <v>104</v>
      </c>
      <c r="D7" s="83" t="s">
        <v>104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3">
        <v>8</v>
      </c>
      <c r="M7" s="83">
        <v>9</v>
      </c>
      <c r="N7" s="83">
        <v>10</v>
      </c>
      <c r="O7" s="83">
        <v>11</v>
      </c>
      <c r="P7" s="89">
        <v>12</v>
      </c>
      <c r="Q7" s="50">
        <v>13</v>
      </c>
      <c r="R7" s="50">
        <v>14</v>
      </c>
      <c r="S7" s="50">
        <v>15</v>
      </c>
      <c r="T7" s="49">
        <v>16</v>
      </c>
      <c r="U7" s="49">
        <v>17</v>
      </c>
      <c r="V7" s="49">
        <v>18</v>
      </c>
      <c r="W7" s="106">
        <v>19</v>
      </c>
    </row>
    <row r="8" spans="1:23" s="9" customFormat="1" ht="26.25" customHeight="1">
      <c r="A8" s="34"/>
      <c r="B8" s="34"/>
      <c r="C8" s="27"/>
      <c r="D8" s="34" t="s">
        <v>90</v>
      </c>
      <c r="E8" s="85">
        <v>193.53</v>
      </c>
      <c r="F8" s="86">
        <v>113.75</v>
      </c>
      <c r="G8" s="87">
        <v>28.44</v>
      </c>
      <c r="H8" s="87">
        <v>23.31</v>
      </c>
      <c r="I8" s="85">
        <v>62</v>
      </c>
      <c r="J8" s="86">
        <v>28.55</v>
      </c>
      <c r="K8" s="87">
        <v>11.3</v>
      </c>
      <c r="L8" s="87">
        <v>0</v>
      </c>
      <c r="M8" s="85">
        <v>0.13</v>
      </c>
      <c r="N8" s="171">
        <v>0</v>
      </c>
      <c r="O8" s="86">
        <v>17.12</v>
      </c>
      <c r="P8" s="87">
        <v>0</v>
      </c>
      <c r="Q8" s="85">
        <v>0</v>
      </c>
      <c r="R8" s="185">
        <v>36.87</v>
      </c>
      <c r="S8" s="47">
        <v>0</v>
      </c>
      <c r="T8" s="47">
        <v>0</v>
      </c>
      <c r="U8" s="52">
        <v>36.07</v>
      </c>
      <c r="V8" s="185">
        <v>0.8</v>
      </c>
      <c r="W8" s="33">
        <v>14.36</v>
      </c>
    </row>
    <row r="9" spans="1:24" ht="26.25" customHeight="1">
      <c r="A9" s="34"/>
      <c r="B9" s="34"/>
      <c r="C9" s="27"/>
      <c r="D9" s="34" t="s">
        <v>105</v>
      </c>
      <c r="E9" s="85">
        <v>193.53</v>
      </c>
      <c r="F9" s="86">
        <v>113.75</v>
      </c>
      <c r="G9" s="87">
        <v>28.44</v>
      </c>
      <c r="H9" s="87">
        <v>23.31</v>
      </c>
      <c r="I9" s="85">
        <v>62</v>
      </c>
      <c r="J9" s="86">
        <v>28.55</v>
      </c>
      <c r="K9" s="87">
        <v>11.3</v>
      </c>
      <c r="L9" s="87">
        <v>0</v>
      </c>
      <c r="M9" s="85">
        <v>0.13</v>
      </c>
      <c r="N9" s="171">
        <v>0</v>
      </c>
      <c r="O9" s="86">
        <v>17.12</v>
      </c>
      <c r="P9" s="87">
        <v>0</v>
      </c>
      <c r="Q9" s="85">
        <v>0</v>
      </c>
      <c r="R9" s="185">
        <v>36.87</v>
      </c>
      <c r="S9" s="47">
        <v>0</v>
      </c>
      <c r="T9" s="47">
        <v>0</v>
      </c>
      <c r="U9" s="52">
        <v>36.07</v>
      </c>
      <c r="V9" s="185">
        <v>0.8</v>
      </c>
      <c r="W9" s="33">
        <v>14.36</v>
      </c>
      <c r="X9" s="9"/>
    </row>
    <row r="10" spans="1:24" ht="26.25" customHeight="1">
      <c r="A10" s="34"/>
      <c r="B10" s="34"/>
      <c r="C10" s="27" t="s">
        <v>106</v>
      </c>
      <c r="D10" s="34" t="s">
        <v>107</v>
      </c>
      <c r="E10" s="85">
        <v>193.53</v>
      </c>
      <c r="F10" s="86">
        <v>113.75</v>
      </c>
      <c r="G10" s="87">
        <v>28.44</v>
      </c>
      <c r="H10" s="87">
        <v>23.31</v>
      </c>
      <c r="I10" s="85">
        <v>62</v>
      </c>
      <c r="J10" s="86">
        <v>28.55</v>
      </c>
      <c r="K10" s="87">
        <v>11.3</v>
      </c>
      <c r="L10" s="87">
        <v>0</v>
      </c>
      <c r="M10" s="85">
        <v>0.13</v>
      </c>
      <c r="N10" s="171">
        <v>0</v>
      </c>
      <c r="O10" s="86">
        <v>17.12</v>
      </c>
      <c r="P10" s="87">
        <v>0</v>
      </c>
      <c r="Q10" s="85">
        <v>0</v>
      </c>
      <c r="R10" s="185">
        <v>36.87</v>
      </c>
      <c r="S10" s="47">
        <v>0</v>
      </c>
      <c r="T10" s="47">
        <v>0</v>
      </c>
      <c r="U10" s="52">
        <v>36.07</v>
      </c>
      <c r="V10" s="185">
        <v>0.8</v>
      </c>
      <c r="W10" s="33">
        <v>14.36</v>
      </c>
      <c r="X10" s="9"/>
    </row>
    <row r="11" spans="1:24" ht="26.25" customHeight="1">
      <c r="A11" s="34"/>
      <c r="B11" s="34"/>
      <c r="C11" s="27" t="s">
        <v>108</v>
      </c>
      <c r="D11" s="34" t="s">
        <v>109</v>
      </c>
      <c r="E11" s="85">
        <v>193.53</v>
      </c>
      <c r="F11" s="86">
        <v>113.75</v>
      </c>
      <c r="G11" s="87">
        <v>28.44</v>
      </c>
      <c r="H11" s="87">
        <v>23.31</v>
      </c>
      <c r="I11" s="85">
        <v>62</v>
      </c>
      <c r="J11" s="86">
        <v>28.55</v>
      </c>
      <c r="K11" s="87">
        <v>11.3</v>
      </c>
      <c r="L11" s="87">
        <v>0</v>
      </c>
      <c r="M11" s="85">
        <v>0.13</v>
      </c>
      <c r="N11" s="171">
        <v>0</v>
      </c>
      <c r="O11" s="86">
        <v>17.12</v>
      </c>
      <c r="P11" s="87">
        <v>0</v>
      </c>
      <c r="Q11" s="85">
        <v>0</v>
      </c>
      <c r="R11" s="185">
        <v>36.87</v>
      </c>
      <c r="S11" s="47">
        <v>0</v>
      </c>
      <c r="T11" s="47">
        <v>0</v>
      </c>
      <c r="U11" s="52">
        <v>36.07</v>
      </c>
      <c r="V11" s="185">
        <v>0.8</v>
      </c>
      <c r="W11" s="33">
        <v>14.36</v>
      </c>
      <c r="X11" s="9"/>
    </row>
    <row r="12" spans="1:24" ht="26.25" customHeight="1">
      <c r="A12" s="34">
        <v>201</v>
      </c>
      <c r="B12" s="34">
        <v>20131</v>
      </c>
      <c r="C12" s="27" t="s">
        <v>123</v>
      </c>
      <c r="D12" s="34" t="s">
        <v>124</v>
      </c>
      <c r="E12" s="85">
        <v>193.53</v>
      </c>
      <c r="F12" s="86">
        <v>113.75</v>
      </c>
      <c r="G12" s="87">
        <v>28.44</v>
      </c>
      <c r="H12" s="87">
        <v>23.31</v>
      </c>
      <c r="I12" s="85">
        <v>62</v>
      </c>
      <c r="J12" s="86">
        <v>28.55</v>
      </c>
      <c r="K12" s="87">
        <v>11.3</v>
      </c>
      <c r="L12" s="87">
        <v>0</v>
      </c>
      <c r="M12" s="85">
        <v>0.13</v>
      </c>
      <c r="N12" s="171">
        <v>0</v>
      </c>
      <c r="O12" s="86">
        <v>17.12</v>
      </c>
      <c r="P12" s="87">
        <v>0</v>
      </c>
      <c r="Q12" s="85">
        <v>0</v>
      </c>
      <c r="R12" s="185">
        <v>36.87</v>
      </c>
      <c r="S12" s="47">
        <v>0</v>
      </c>
      <c r="T12" s="47">
        <v>0</v>
      </c>
      <c r="U12" s="52">
        <v>36.07</v>
      </c>
      <c r="V12" s="185">
        <v>0.8</v>
      </c>
      <c r="W12" s="33">
        <v>14.36</v>
      </c>
      <c r="X12" s="9"/>
    </row>
    <row r="13" spans="1:24" ht="18" customHeight="1">
      <c r="A13" s="162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8"/>
      <c r="Q13" s="58"/>
      <c r="R13" s="9"/>
      <c r="S13" s="9"/>
      <c r="T13" s="9"/>
      <c r="U13" s="9"/>
      <c r="V13" s="9"/>
      <c r="W13" s="9"/>
      <c r="X13" s="9"/>
    </row>
    <row r="14" spans="1:22" ht="18" customHeight="1">
      <c r="A14" s="162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8"/>
      <c r="Q14" s="58"/>
      <c r="R14" s="9"/>
      <c r="T14" s="9"/>
      <c r="U14" s="9"/>
      <c r="V14" s="9"/>
    </row>
    <row r="15" spans="1:21" ht="18" customHeight="1">
      <c r="A15" s="162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8"/>
      <c r="Q15" s="58"/>
      <c r="R15" s="9"/>
      <c r="T15" s="9"/>
      <c r="U15" s="9"/>
    </row>
    <row r="16" spans="1:17" ht="18" customHeight="1">
      <c r="A16" s="162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8"/>
      <c r="Q16" s="58"/>
    </row>
    <row r="18" ht="12.75" customHeight="1">
      <c r="T18" s="9"/>
    </row>
  </sheetData>
  <sheetProtection/>
  <mergeCells count="25">
    <mergeCell ref="F4:I4"/>
    <mergeCell ref="J4:Q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</mergeCells>
  <printOptions horizontalCentered="1"/>
  <pageMargins left="0.6299212692290779" right="0.6299212692290779" top="0.7874015748031494" bottom="0.7086613985497181" header="0" footer="0"/>
  <pageSetup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6" width="14.5" style="0" customWidth="1"/>
    <col min="7" max="7" width="9.5" style="0" customWidth="1"/>
    <col min="8" max="8" width="9.16015625" style="0" customWidth="1"/>
    <col min="9" max="13" width="9.5" style="0" customWidth="1"/>
    <col min="14" max="14" width="9.16015625" style="0" customWidth="1"/>
    <col min="15" max="15" width="9.5" style="0" customWidth="1"/>
    <col min="16" max="28" width="9.16015625" style="0" customWidth="1"/>
    <col min="29" max="29" width="11.33203125" style="0" customWidth="1"/>
    <col min="30" max="30" width="9.16015625" style="0" customWidth="1"/>
    <col min="31" max="31" width="11.16015625" style="0" customWidth="1"/>
    <col min="32" max="32" width="9.16015625" style="0" customWidth="1"/>
  </cols>
  <sheetData>
    <row r="2" spans="1:32" ht="18" customHeight="1">
      <c r="A2" s="162"/>
      <c r="B2" s="1"/>
      <c r="C2" s="1"/>
      <c r="D2" s="1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7"/>
      <c r="AD2" s="37"/>
      <c r="AE2" s="2" t="s">
        <v>172</v>
      </c>
      <c r="AF2" s="37"/>
    </row>
    <row r="3" spans="1:32" ht="24.75" customHeight="1">
      <c r="A3" s="3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70"/>
    </row>
    <row r="4" spans="2:32" ht="18" customHeight="1">
      <c r="B4" s="4"/>
      <c r="C4" s="4"/>
      <c r="D4" s="1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7"/>
      <c r="AD4" s="37"/>
      <c r="AE4" s="2" t="s">
        <v>2</v>
      </c>
      <c r="AF4" s="37"/>
    </row>
    <row r="5" spans="1:32" ht="18" customHeight="1">
      <c r="A5" s="173" t="s">
        <v>112</v>
      </c>
      <c r="B5" s="173"/>
      <c r="C5" s="80" t="s">
        <v>79</v>
      </c>
      <c r="D5" s="81" t="s">
        <v>113</v>
      </c>
      <c r="E5" s="174" t="s">
        <v>114</v>
      </c>
      <c r="F5" s="118" t="s">
        <v>174</v>
      </c>
      <c r="G5" s="124"/>
      <c r="H5" s="124"/>
      <c r="I5" s="124"/>
      <c r="J5" s="124"/>
      <c r="K5" s="124"/>
      <c r="L5" s="179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5"/>
      <c r="Z5" s="69" t="s">
        <v>175</v>
      </c>
      <c r="AA5" s="26" t="s">
        <v>176</v>
      </c>
      <c r="AB5" s="26"/>
      <c r="AC5" s="26"/>
      <c r="AD5" s="26"/>
      <c r="AE5" s="26"/>
      <c r="AF5" s="58"/>
    </row>
    <row r="6" spans="1:32" ht="18" customHeight="1">
      <c r="A6" s="175" t="s">
        <v>117</v>
      </c>
      <c r="B6" s="80" t="s">
        <v>118</v>
      </c>
      <c r="C6" s="80"/>
      <c r="D6" s="81"/>
      <c r="E6" s="174"/>
      <c r="F6" s="23" t="s">
        <v>98</v>
      </c>
      <c r="G6" s="23" t="s">
        <v>177</v>
      </c>
      <c r="H6" s="23" t="s">
        <v>178</v>
      </c>
      <c r="I6" s="23" t="s">
        <v>179</v>
      </c>
      <c r="J6" s="23" t="s">
        <v>180</v>
      </c>
      <c r="K6" s="20" t="s">
        <v>181</v>
      </c>
      <c r="L6" s="43" t="s">
        <v>182</v>
      </c>
      <c r="M6" s="169" t="s">
        <v>183</v>
      </c>
      <c r="N6" s="20" t="s">
        <v>184</v>
      </c>
      <c r="O6" s="23" t="s">
        <v>185</v>
      </c>
      <c r="P6" s="23" t="s">
        <v>186</v>
      </c>
      <c r="Q6" s="23" t="s">
        <v>187</v>
      </c>
      <c r="R6" s="23" t="s">
        <v>188</v>
      </c>
      <c r="S6" s="23" t="s">
        <v>189</v>
      </c>
      <c r="T6" s="23" t="s">
        <v>190</v>
      </c>
      <c r="U6" s="23" t="s">
        <v>191</v>
      </c>
      <c r="V6" s="23" t="s">
        <v>192</v>
      </c>
      <c r="W6" s="23" t="s">
        <v>193</v>
      </c>
      <c r="X6" s="23" t="s">
        <v>194</v>
      </c>
      <c r="Y6" s="23" t="s">
        <v>195</v>
      </c>
      <c r="Z6" s="16"/>
      <c r="AA6" s="16" t="s">
        <v>90</v>
      </c>
      <c r="AB6" s="16" t="s">
        <v>196</v>
      </c>
      <c r="AC6" s="16" t="s">
        <v>197</v>
      </c>
      <c r="AD6" s="16" t="s">
        <v>198</v>
      </c>
      <c r="AE6" s="20" t="s">
        <v>199</v>
      </c>
      <c r="AF6" s="58"/>
    </row>
    <row r="7" spans="1:32" ht="18" customHeight="1">
      <c r="A7" s="175"/>
      <c r="B7" s="80"/>
      <c r="C7" s="80"/>
      <c r="D7" s="81"/>
      <c r="E7" s="174"/>
      <c r="F7" s="16"/>
      <c r="G7" s="16"/>
      <c r="H7" s="16"/>
      <c r="I7" s="16"/>
      <c r="J7" s="16"/>
      <c r="K7" s="20"/>
      <c r="L7" s="43"/>
      <c r="M7" s="69"/>
      <c r="N7" s="2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20"/>
      <c r="AF7" s="58"/>
    </row>
    <row r="8" spans="1:32" ht="18" customHeight="1">
      <c r="A8" s="167" t="s">
        <v>104</v>
      </c>
      <c r="B8" s="82" t="s">
        <v>104</v>
      </c>
      <c r="C8" s="82" t="s">
        <v>104</v>
      </c>
      <c r="D8" s="83" t="s">
        <v>104</v>
      </c>
      <c r="E8" s="83">
        <v>1</v>
      </c>
      <c r="F8" s="168">
        <v>2</v>
      </c>
      <c r="G8" s="168">
        <v>3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68">
        <v>9</v>
      </c>
      <c r="O8" s="168">
        <v>10</v>
      </c>
      <c r="P8" s="168">
        <v>11</v>
      </c>
      <c r="Q8" s="168">
        <v>12</v>
      </c>
      <c r="R8" s="168">
        <v>13</v>
      </c>
      <c r="S8" s="168">
        <v>14</v>
      </c>
      <c r="T8" s="168">
        <v>15</v>
      </c>
      <c r="U8" s="168">
        <v>16</v>
      </c>
      <c r="V8" s="168">
        <v>17</v>
      </c>
      <c r="W8" s="168">
        <v>18</v>
      </c>
      <c r="X8" s="168">
        <v>19</v>
      </c>
      <c r="Y8" s="168">
        <v>20</v>
      </c>
      <c r="Z8" s="168">
        <v>21</v>
      </c>
      <c r="AA8" s="168">
        <v>22</v>
      </c>
      <c r="AB8" s="168">
        <v>23</v>
      </c>
      <c r="AC8" s="168">
        <v>24</v>
      </c>
      <c r="AD8" s="168">
        <v>25</v>
      </c>
      <c r="AE8" s="168">
        <v>26</v>
      </c>
      <c r="AF8" s="58"/>
    </row>
    <row r="9" spans="1:32" s="9" customFormat="1" ht="26.25" customHeight="1">
      <c r="A9" s="34"/>
      <c r="B9" s="34"/>
      <c r="C9" s="27"/>
      <c r="D9" s="34" t="s">
        <v>90</v>
      </c>
      <c r="E9" s="176">
        <v>43.25</v>
      </c>
      <c r="F9" s="176">
        <v>41.96</v>
      </c>
      <c r="G9" s="177">
        <v>0.9</v>
      </c>
      <c r="H9" s="178">
        <v>0.09</v>
      </c>
      <c r="I9" s="180">
        <v>0.72</v>
      </c>
      <c r="J9" s="176">
        <v>0.81</v>
      </c>
      <c r="K9" s="176">
        <v>3.78</v>
      </c>
      <c r="L9" s="177">
        <v>0</v>
      </c>
      <c r="M9" s="180">
        <v>0.09</v>
      </c>
      <c r="N9" s="177">
        <v>0</v>
      </c>
      <c r="O9" s="178">
        <v>1.17</v>
      </c>
      <c r="P9" s="178">
        <v>0.54</v>
      </c>
      <c r="Q9" s="180">
        <v>0.18</v>
      </c>
      <c r="R9" s="176">
        <v>0</v>
      </c>
      <c r="S9" s="176">
        <v>0</v>
      </c>
      <c r="T9" s="177">
        <v>0</v>
      </c>
      <c r="U9" s="178">
        <v>1.04</v>
      </c>
      <c r="V9" s="176">
        <v>25</v>
      </c>
      <c r="W9" s="177">
        <v>6.14</v>
      </c>
      <c r="X9" s="177">
        <v>0.78</v>
      </c>
      <c r="Y9" s="177">
        <v>0.72</v>
      </c>
      <c r="Z9" s="177">
        <v>1.29</v>
      </c>
      <c r="AA9" s="177">
        <v>0</v>
      </c>
      <c r="AB9" s="177">
        <v>0</v>
      </c>
      <c r="AC9" s="177">
        <v>0</v>
      </c>
      <c r="AD9" s="177">
        <v>0</v>
      </c>
      <c r="AE9" s="177">
        <v>0</v>
      </c>
      <c r="AF9" s="172"/>
    </row>
    <row r="10" spans="1:32" ht="26.25" customHeight="1">
      <c r="A10" s="34"/>
      <c r="B10" s="34"/>
      <c r="C10" s="27"/>
      <c r="D10" s="34" t="s">
        <v>105</v>
      </c>
      <c r="E10" s="176">
        <v>43.25</v>
      </c>
      <c r="F10" s="176">
        <v>41.96</v>
      </c>
      <c r="G10" s="177">
        <v>0.9</v>
      </c>
      <c r="H10" s="178">
        <v>0.09</v>
      </c>
      <c r="I10" s="180">
        <v>0.72</v>
      </c>
      <c r="J10" s="176">
        <v>0.81</v>
      </c>
      <c r="K10" s="176">
        <v>3.78</v>
      </c>
      <c r="L10" s="177">
        <v>0</v>
      </c>
      <c r="M10" s="180">
        <v>0.09</v>
      </c>
      <c r="N10" s="177">
        <v>0</v>
      </c>
      <c r="O10" s="178">
        <v>1.17</v>
      </c>
      <c r="P10" s="178">
        <v>0.54</v>
      </c>
      <c r="Q10" s="180">
        <v>0.18</v>
      </c>
      <c r="R10" s="176">
        <v>0</v>
      </c>
      <c r="S10" s="176">
        <v>0</v>
      </c>
      <c r="T10" s="177">
        <v>0</v>
      </c>
      <c r="U10" s="178">
        <v>1.04</v>
      </c>
      <c r="V10" s="176">
        <v>25</v>
      </c>
      <c r="W10" s="177">
        <v>6.14</v>
      </c>
      <c r="X10" s="177">
        <v>0.78</v>
      </c>
      <c r="Y10" s="177">
        <v>0.72</v>
      </c>
      <c r="Z10" s="177">
        <v>1.29</v>
      </c>
      <c r="AA10" s="177">
        <v>0</v>
      </c>
      <c r="AB10" s="177">
        <v>0</v>
      </c>
      <c r="AC10" s="177">
        <v>0</v>
      </c>
      <c r="AD10" s="177">
        <v>0</v>
      </c>
      <c r="AE10" s="177">
        <v>0</v>
      </c>
      <c r="AF10" s="58"/>
    </row>
    <row r="11" spans="1:32" ht="26.25" customHeight="1">
      <c r="A11" s="34"/>
      <c r="B11" s="34"/>
      <c r="C11" s="27" t="s">
        <v>106</v>
      </c>
      <c r="D11" s="34" t="s">
        <v>107</v>
      </c>
      <c r="E11" s="176">
        <v>43.25</v>
      </c>
      <c r="F11" s="176">
        <v>41.96</v>
      </c>
      <c r="G11" s="177">
        <v>0.9</v>
      </c>
      <c r="H11" s="178">
        <v>0.09</v>
      </c>
      <c r="I11" s="180">
        <v>0.72</v>
      </c>
      <c r="J11" s="176">
        <v>0.81</v>
      </c>
      <c r="K11" s="176">
        <v>3.78</v>
      </c>
      <c r="L11" s="177">
        <v>0</v>
      </c>
      <c r="M11" s="180">
        <v>0.09</v>
      </c>
      <c r="N11" s="177">
        <v>0</v>
      </c>
      <c r="O11" s="178">
        <v>1.17</v>
      </c>
      <c r="P11" s="178">
        <v>0.54</v>
      </c>
      <c r="Q11" s="180">
        <v>0.18</v>
      </c>
      <c r="R11" s="176">
        <v>0</v>
      </c>
      <c r="S11" s="176">
        <v>0</v>
      </c>
      <c r="T11" s="177">
        <v>0</v>
      </c>
      <c r="U11" s="178">
        <v>1.04</v>
      </c>
      <c r="V11" s="176">
        <v>25</v>
      </c>
      <c r="W11" s="177">
        <v>6.14</v>
      </c>
      <c r="X11" s="177">
        <v>0.78</v>
      </c>
      <c r="Y11" s="177">
        <v>0.72</v>
      </c>
      <c r="Z11" s="177">
        <v>1.29</v>
      </c>
      <c r="AA11" s="177">
        <v>0</v>
      </c>
      <c r="AB11" s="177">
        <v>0</v>
      </c>
      <c r="AC11" s="177">
        <v>0</v>
      </c>
      <c r="AD11" s="177">
        <v>0</v>
      </c>
      <c r="AE11" s="177">
        <v>0</v>
      </c>
      <c r="AF11" s="58"/>
    </row>
    <row r="12" spans="1:32" ht="26.25" customHeight="1">
      <c r="A12" s="34"/>
      <c r="B12" s="34"/>
      <c r="C12" s="27" t="s">
        <v>108</v>
      </c>
      <c r="D12" s="34" t="s">
        <v>109</v>
      </c>
      <c r="E12" s="176">
        <v>43.25</v>
      </c>
      <c r="F12" s="176">
        <v>41.96</v>
      </c>
      <c r="G12" s="177">
        <v>0.9</v>
      </c>
      <c r="H12" s="178">
        <v>0.09</v>
      </c>
      <c r="I12" s="180">
        <v>0.72</v>
      </c>
      <c r="J12" s="176">
        <v>0.81</v>
      </c>
      <c r="K12" s="176">
        <v>3.78</v>
      </c>
      <c r="L12" s="177">
        <v>0</v>
      </c>
      <c r="M12" s="180">
        <v>0.09</v>
      </c>
      <c r="N12" s="177">
        <v>0</v>
      </c>
      <c r="O12" s="178">
        <v>1.17</v>
      </c>
      <c r="P12" s="178">
        <v>0.54</v>
      </c>
      <c r="Q12" s="180">
        <v>0.18</v>
      </c>
      <c r="R12" s="176">
        <v>0</v>
      </c>
      <c r="S12" s="176">
        <v>0</v>
      </c>
      <c r="T12" s="177">
        <v>0</v>
      </c>
      <c r="U12" s="178">
        <v>1.04</v>
      </c>
      <c r="V12" s="176">
        <v>25</v>
      </c>
      <c r="W12" s="177">
        <v>6.14</v>
      </c>
      <c r="X12" s="177">
        <v>0.78</v>
      </c>
      <c r="Y12" s="177">
        <v>0.72</v>
      </c>
      <c r="Z12" s="177">
        <v>1.29</v>
      </c>
      <c r="AA12" s="177">
        <v>0</v>
      </c>
      <c r="AB12" s="177">
        <v>0</v>
      </c>
      <c r="AC12" s="177">
        <v>0</v>
      </c>
      <c r="AD12" s="177">
        <v>0</v>
      </c>
      <c r="AE12" s="177">
        <v>0</v>
      </c>
      <c r="AF12" s="58"/>
    </row>
    <row r="13" spans="1:32" ht="26.25" customHeight="1">
      <c r="A13" s="34">
        <v>201</v>
      </c>
      <c r="B13" s="34">
        <v>20131</v>
      </c>
      <c r="C13" s="27" t="s">
        <v>123</v>
      </c>
      <c r="D13" s="34" t="s">
        <v>124</v>
      </c>
      <c r="E13" s="176">
        <v>43.25</v>
      </c>
      <c r="F13" s="176">
        <v>41.96</v>
      </c>
      <c r="G13" s="177">
        <v>0.9</v>
      </c>
      <c r="H13" s="178">
        <v>0.09</v>
      </c>
      <c r="I13" s="180">
        <v>0.72</v>
      </c>
      <c r="J13" s="176">
        <v>0.81</v>
      </c>
      <c r="K13" s="176">
        <v>3.78</v>
      </c>
      <c r="L13" s="177">
        <v>0</v>
      </c>
      <c r="M13" s="180">
        <v>0.09</v>
      </c>
      <c r="N13" s="177">
        <v>0</v>
      </c>
      <c r="O13" s="178">
        <v>1.17</v>
      </c>
      <c r="P13" s="178">
        <v>0.54</v>
      </c>
      <c r="Q13" s="180">
        <v>0.18</v>
      </c>
      <c r="R13" s="176">
        <v>0</v>
      </c>
      <c r="S13" s="176">
        <v>0</v>
      </c>
      <c r="T13" s="177">
        <v>0</v>
      </c>
      <c r="U13" s="178">
        <v>1.04</v>
      </c>
      <c r="V13" s="176">
        <v>25</v>
      </c>
      <c r="W13" s="177">
        <v>6.14</v>
      </c>
      <c r="X13" s="177">
        <v>0.78</v>
      </c>
      <c r="Y13" s="177">
        <v>0.72</v>
      </c>
      <c r="Z13" s="177">
        <v>1.29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58"/>
    </row>
    <row r="14" spans="1:32" ht="18" customHeight="1">
      <c r="A14" s="162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58"/>
      <c r="AF14" s="58"/>
    </row>
    <row r="15" spans="1:32" ht="18" customHeight="1">
      <c r="A15" s="162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58"/>
      <c r="AF15" s="58"/>
    </row>
    <row r="16" spans="1:32" ht="18" customHeight="1">
      <c r="A16" s="162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58"/>
      <c r="AF16" s="58"/>
    </row>
    <row r="17" spans="1:32" ht="18" customHeight="1">
      <c r="A17" s="162"/>
      <c r="B17" s="1"/>
      <c r="C17" s="1"/>
      <c r="D17" s="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58"/>
      <c r="AF17" s="58"/>
    </row>
    <row r="18" spans="28:30" ht="12.75" customHeight="1">
      <c r="AB18" s="9"/>
      <c r="AC18" s="9"/>
      <c r="AD18" s="9"/>
    </row>
    <row r="19" spans="28:30" ht="12.75" customHeight="1">
      <c r="AB19" s="9"/>
      <c r="AC19" s="9"/>
      <c r="AD19" s="9"/>
    </row>
    <row r="20" spans="28:29" ht="12.75" customHeight="1">
      <c r="AB20" s="9"/>
      <c r="AC20" s="9"/>
    </row>
    <row r="21" ht="12.75" customHeight="1">
      <c r="AB21" s="9"/>
    </row>
  </sheetData>
  <sheetProtection/>
  <mergeCells count="32">
    <mergeCell ref="AA5:AE5"/>
    <mergeCell ref="A6:A7"/>
    <mergeCell ref="B6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  <mergeCell ref="AA6:AA7"/>
    <mergeCell ref="AB6:AB7"/>
    <mergeCell ref="AC6:AC7"/>
    <mergeCell ref="AD6:AD7"/>
    <mergeCell ref="AE6:AE7"/>
  </mergeCells>
  <printOptions horizontalCentered="1"/>
  <pageMargins left="0.6299212692290779" right="0.6299212692290779" top="0.7874015748031494" bottom="0.7086613985497181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17" width="13.5" style="0" customWidth="1"/>
    <col min="18" max="18" width="9.16015625" style="0" customWidth="1"/>
  </cols>
  <sheetData>
    <row r="1" spans="1:18" ht="18" customHeight="1">
      <c r="A1" s="162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7"/>
      <c r="Q1" s="2" t="s">
        <v>200</v>
      </c>
      <c r="R1" s="37"/>
    </row>
    <row r="2" spans="1:18" ht="24.75" customHeight="1">
      <c r="A2" s="3" t="s">
        <v>201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0"/>
    </row>
    <row r="3" spans="2:18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7"/>
      <c r="Q3" s="2" t="s">
        <v>2</v>
      </c>
      <c r="R3" s="37"/>
    </row>
    <row r="4" spans="1:18" ht="18" customHeight="1">
      <c r="A4" s="15" t="s">
        <v>112</v>
      </c>
      <c r="B4" s="15"/>
      <c r="C4" s="163" t="s">
        <v>79</v>
      </c>
      <c r="D4" s="20" t="s">
        <v>113</v>
      </c>
      <c r="E4" s="53" t="s">
        <v>114</v>
      </c>
      <c r="F4" s="20" t="s">
        <v>202</v>
      </c>
      <c r="G4" s="20"/>
      <c r="H4" s="20"/>
      <c r="I4" s="20"/>
      <c r="J4" s="20"/>
      <c r="K4" s="20"/>
      <c r="L4" s="65" t="s">
        <v>203</v>
      </c>
      <c r="M4" s="20"/>
      <c r="N4" s="20"/>
      <c r="O4" s="20"/>
      <c r="P4" s="16"/>
      <c r="Q4" s="20" t="s">
        <v>204</v>
      </c>
      <c r="R4" s="58"/>
    </row>
    <row r="5" spans="1:18" ht="18" customHeight="1">
      <c r="A5" s="164" t="s">
        <v>117</v>
      </c>
      <c r="B5" s="165" t="s">
        <v>118</v>
      </c>
      <c r="C5" s="15"/>
      <c r="D5" s="20"/>
      <c r="E5" s="53"/>
      <c r="F5" s="22" t="s">
        <v>98</v>
      </c>
      <c r="G5" s="119" t="s">
        <v>205</v>
      </c>
      <c r="H5" s="119" t="s">
        <v>206</v>
      </c>
      <c r="I5" s="119" t="s">
        <v>207</v>
      </c>
      <c r="J5" s="119" t="s">
        <v>208</v>
      </c>
      <c r="K5" s="169" t="s">
        <v>209</v>
      </c>
      <c r="L5" s="22" t="s">
        <v>98</v>
      </c>
      <c r="M5" s="119" t="s">
        <v>210</v>
      </c>
      <c r="N5" s="119" t="s">
        <v>211</v>
      </c>
      <c r="O5" s="119" t="s">
        <v>212</v>
      </c>
      <c r="P5" s="169" t="s">
        <v>203</v>
      </c>
      <c r="Q5" s="20"/>
      <c r="R5" s="58"/>
    </row>
    <row r="6" spans="1:18" ht="18" customHeight="1">
      <c r="A6" s="166"/>
      <c r="B6" s="15"/>
      <c r="C6" s="15"/>
      <c r="D6" s="20"/>
      <c r="E6" s="53"/>
      <c r="F6" s="20"/>
      <c r="G6" s="65"/>
      <c r="H6" s="65"/>
      <c r="I6" s="65"/>
      <c r="J6" s="65"/>
      <c r="K6" s="69"/>
      <c r="L6" s="20"/>
      <c r="M6" s="65"/>
      <c r="N6" s="65"/>
      <c r="O6" s="65"/>
      <c r="P6" s="69"/>
      <c r="Q6" s="20"/>
      <c r="R6" s="58"/>
    </row>
    <row r="7" spans="1:18" s="101" customFormat="1" ht="18" customHeight="1">
      <c r="A7" s="167" t="s">
        <v>104</v>
      </c>
      <c r="B7" s="82" t="s">
        <v>104</v>
      </c>
      <c r="C7" s="82" t="s">
        <v>104</v>
      </c>
      <c r="D7" s="83" t="s">
        <v>104</v>
      </c>
      <c r="E7" s="83">
        <v>1</v>
      </c>
      <c r="F7" s="168">
        <v>2</v>
      </c>
      <c r="G7" s="168">
        <v>3</v>
      </c>
      <c r="H7" s="168">
        <v>4</v>
      </c>
      <c r="I7" s="168">
        <v>5</v>
      </c>
      <c r="J7" s="168">
        <v>6</v>
      </c>
      <c r="K7" s="168">
        <v>7</v>
      </c>
      <c r="L7" s="168">
        <v>8</v>
      </c>
      <c r="M7" s="168">
        <v>9</v>
      </c>
      <c r="N7" s="168">
        <v>10</v>
      </c>
      <c r="O7" s="168">
        <v>11</v>
      </c>
      <c r="P7" s="168">
        <v>12</v>
      </c>
      <c r="Q7" s="168">
        <v>13</v>
      </c>
      <c r="R7" s="135"/>
    </row>
    <row r="8" spans="1:18" s="9" customFormat="1" ht="26.25" customHeight="1">
      <c r="A8" s="34"/>
      <c r="B8" s="34"/>
      <c r="C8" s="27"/>
      <c r="D8" s="34"/>
      <c r="E8" s="87"/>
      <c r="F8" s="87"/>
      <c r="G8" s="87"/>
      <c r="H8" s="87"/>
      <c r="I8" s="87"/>
      <c r="J8" s="87"/>
      <c r="K8" s="85"/>
      <c r="L8" s="86"/>
      <c r="M8" s="87"/>
      <c r="N8" s="87"/>
      <c r="O8" s="87"/>
      <c r="P8" s="85"/>
      <c r="Q8" s="171"/>
      <c r="R8" s="172"/>
    </row>
    <row r="9" spans="1:18" ht="18" customHeight="1">
      <c r="A9" s="162"/>
      <c r="B9" s="1"/>
      <c r="C9" s="1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8"/>
      <c r="R9" s="58"/>
    </row>
    <row r="10" spans="1:18" ht="18" customHeight="1">
      <c r="A10" s="162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8"/>
      <c r="R10" s="58"/>
    </row>
    <row r="11" spans="1:18" ht="18" customHeight="1">
      <c r="A11" s="162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8"/>
      <c r="R11" s="58"/>
    </row>
    <row r="12" spans="1:18" ht="18" customHeight="1">
      <c r="A12" s="162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8"/>
      <c r="R12" s="58"/>
    </row>
    <row r="13" spans="1:18" ht="18" customHeight="1">
      <c r="A13" s="162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8"/>
      <c r="R13" s="58"/>
    </row>
    <row r="14" spans="1:18" ht="18" customHeight="1">
      <c r="A14" s="162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8"/>
      <c r="R14" s="58"/>
    </row>
    <row r="15" spans="1:18" ht="18" customHeight="1">
      <c r="A15" s="162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8"/>
      <c r="R15" s="58"/>
    </row>
    <row r="16" spans="1:18" ht="18" customHeight="1">
      <c r="A16" s="162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8"/>
      <c r="R16" s="58"/>
    </row>
  </sheetData>
  <sheetProtection/>
  <mergeCells count="20">
    <mergeCell ref="A4:B4"/>
    <mergeCell ref="F4:K4"/>
    <mergeCell ref="L4:P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</mergeCells>
  <printOptions horizontalCentered="1"/>
  <pageMargins left="0.6299212692290779" right="0.6299212692290779" top="0.7874015748031494" bottom="0.7086613985497181" header="0" footer="0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冯雅娟</cp:lastModifiedBy>
  <dcterms:created xsi:type="dcterms:W3CDTF">2022-10-09T07:31:12Z</dcterms:created>
  <dcterms:modified xsi:type="dcterms:W3CDTF">2022-10-09T07:32:22Z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C9A000DC4F4144E4B0C9F549F64BED52</vt:lpwstr>
  </property>
  <property fmtid="{D5CDD505-2E9C-101B-9397-08002B2CF9AE}" pid="4" name="KSOProductBuildV">
    <vt:lpwstr>2052-11.1.0.12358</vt:lpwstr>
  </property>
</Properties>
</file>